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2"/>
  </bookViews>
  <sheets>
    <sheet name="名单" sheetId="1" r:id="rId1"/>
    <sheet name="返校上课安排" sheetId="3" r:id="rId2"/>
    <sheet name="返校考试安排" sheetId="2" r:id="rId3"/>
    <sheet name="签到册" sheetId="4" r:id="rId4"/>
    <sheet name="准考证" sheetId="5" state="hidden" r:id="rId5"/>
  </sheets>
  <definedNames>
    <definedName name="_xlnm._FilterDatabase" localSheetId="2" hidden="1">返校考试安排!$A$1:$X$12</definedName>
    <definedName name="_xlnm._FilterDatabase" localSheetId="3" hidden="1">签到册!$A$1:$Z$15</definedName>
    <definedName name="_xlnm._FilterDatabase" localSheetId="1" hidden="1">返校上课安排!$A$1:$O$12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<sst xmlns="http://schemas.openxmlformats.org/spreadsheetml/2006/main" count="546" uniqueCount="180">
  <si>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</si>
  <si>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承担单位</t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</si>
  <si>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</si>
  <si>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</si>
  <si>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</si>
  <si>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</si>
  <si>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</si>
  <si>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</si>
  <si>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</si>
  <si>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</si>
  <si>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学年学期</t>
  </si>
  <si>
    <t>报名</t>
  </si>
  <si>
    <t>建筑学院</t>
  </si>
  <si>
    <t>经济管理学院</t>
  </si>
  <si>
    <t>2019</t>
  </si>
  <si>
    <t>风景园林</t>
  </si>
  <si>
    <t>2019风景园林1</t>
  </si>
  <si>
    <t>19105356</t>
  </si>
  <si>
    <t>王进</t>
  </si>
  <si>
    <t>[423911]高等数学</t>
  </si>
  <si>
    <t>公共课</t>
  </si>
  <si>
    <t>3.0</t>
  </si>
  <si>
    <t>2019-2020学年第一学期</t>
  </si>
  <si>
    <t>已报名</t>
  </si>
  <si>
    <t>教育学院</t>
  </si>
  <si>
    <t>应用心理学</t>
  </si>
  <si>
    <t>2019应用心理学1</t>
  </si>
  <si>
    <t>19101391</t>
  </si>
  <si>
    <t>褚珊珊</t>
  </si>
  <si>
    <t>[423902]高等数学Ⅰ</t>
  </si>
  <si>
    <t>6.0</t>
  </si>
  <si>
    <t>信息工程学院</t>
  </si>
  <si>
    <t>2020</t>
  </si>
  <si>
    <t>数字媒体应用技术(专)</t>
  </si>
  <si>
    <t>2020数字媒体应用技术（专）2</t>
  </si>
  <si>
    <t>202543020028</t>
  </si>
  <si>
    <t>李堃</t>
  </si>
  <si>
    <t>[422901]高等数学Ⅰ</t>
  </si>
  <si>
    <t>2020-2021学年第一学期</t>
  </si>
  <si>
    <t>[422904]高等数学</t>
  </si>
  <si>
    <t>2020-2021学年第二学期</t>
  </si>
  <si>
    <t>马克思主义学院</t>
  </si>
  <si>
    <t>19106520</t>
  </si>
  <si>
    <t>何胜男</t>
  </si>
  <si>
    <t>[133922]形势与政策Ⅱ</t>
  </si>
  <si>
    <t>1.0</t>
  </si>
  <si>
    <t>电子商务(专)</t>
  </si>
  <si>
    <t>2020电子商务（专）1</t>
  </si>
  <si>
    <t>201817186143</t>
  </si>
  <si>
    <t>汤绪</t>
  </si>
  <si>
    <t>[135932]形势与政策Ⅲ</t>
  </si>
  <si>
    <t>0.5</t>
  </si>
  <si>
    <t>2021-2022学年第一学期</t>
  </si>
  <si>
    <t>202543020034</t>
  </si>
  <si>
    <t>江昊远</t>
  </si>
  <si>
    <t>传媒与演艺学院</t>
  </si>
  <si>
    <t>素质教育中心</t>
  </si>
  <si>
    <t>播音与主持艺术</t>
  </si>
  <si>
    <t>2019播音与主持艺术4</t>
  </si>
  <si>
    <t>19100986</t>
  </si>
  <si>
    <t>杨汭霖</t>
  </si>
  <si>
    <t>[080038]大学生职业素养与人生规划Ⅰ</t>
  </si>
  <si>
    <t>19101192</t>
  </si>
  <si>
    <t>郭吉康</t>
  </si>
  <si>
    <t>体育与医护学院</t>
  </si>
  <si>
    <t>202542020053</t>
  </si>
  <si>
    <t>朱俊</t>
  </si>
  <si>
    <t>[192911]体育Ⅰ</t>
  </si>
  <si>
    <t>会计学院</t>
  </si>
  <si>
    <t>外国语学院</t>
  </si>
  <si>
    <t>会计学</t>
  </si>
  <si>
    <t>2019会计学4</t>
  </si>
  <si>
    <t>201830015427</t>
  </si>
  <si>
    <t>刘钊</t>
  </si>
  <si>
    <t>[143941]大学英语Ⅳ（一般本科）</t>
  </si>
  <si>
    <t>4.0</t>
  </si>
  <si>
    <t>[142943]大学外语Ⅳ（英语 普通专科）</t>
  </si>
  <si>
    <t>2021-2022学年第二学期</t>
  </si>
  <si>
    <t>[142923]大学外语Ⅱ（英语 普通专科）</t>
  </si>
  <si>
    <t>[142933]大学外语Ⅲ（英语 普通专科）</t>
  </si>
  <si>
    <t>文法学院</t>
  </si>
  <si>
    <t>学前教育(专)</t>
  </si>
  <si>
    <t>2020学前教育（专）6</t>
  </si>
  <si>
    <t>19208896</t>
  </si>
  <si>
    <t>布次木机</t>
  </si>
  <si>
    <t>[102941]大学语文</t>
  </si>
  <si>
    <t>2.0</t>
  </si>
  <si>
    <t>人数</t>
  </si>
  <si>
    <t>类别</t>
  </si>
  <si>
    <r>
      <rPr>
        <b/>
        <sz val="10"/>
        <rFont val="宋体"/>
        <charset val="0"/>
      </rPr>
      <t>形式（开班</t>
    </r>
    <r>
      <rPr>
        <b/>
        <sz val="10"/>
        <rFont val="Arial"/>
        <charset val="0"/>
      </rPr>
      <t>/</t>
    </r>
    <r>
      <rPr>
        <b/>
        <sz val="10"/>
        <rFont val="宋体"/>
        <charset val="0"/>
      </rPr>
      <t>辅导</t>
    </r>
    <r>
      <rPr>
        <b/>
        <sz val="10"/>
        <rFont val="Arial"/>
        <charset val="0"/>
      </rPr>
      <t>/</t>
    </r>
    <r>
      <rPr>
        <b/>
        <sz val="10"/>
        <rFont val="宋体"/>
        <charset val="0"/>
      </rPr>
      <t>跟听）</t>
    </r>
  </si>
  <si>
    <t>任课老师</t>
  </si>
  <si>
    <t>上课时间（3月4-8日）</t>
  </si>
  <si>
    <t>上课地点</t>
  </si>
  <si>
    <t>课时量</t>
  </si>
  <si>
    <t>考试形式</t>
  </si>
  <si>
    <t>成绩比例</t>
  </si>
  <si>
    <r>
      <rPr>
        <b/>
        <sz val="10"/>
        <rFont val="宋体"/>
        <charset val="0"/>
      </rPr>
      <t>备注</t>
    </r>
    <r>
      <rPr>
        <b/>
        <sz val="10"/>
        <rFont val="宋体"/>
        <charset val="0"/>
      </rPr>
      <t xml:space="preserve">
（重修班</t>
    </r>
    <r>
      <rPr>
        <b/>
        <sz val="10"/>
        <rFont val="Arial"/>
        <charset val="0"/>
      </rPr>
      <t>QQ</t>
    </r>
    <r>
      <rPr>
        <b/>
        <sz val="10"/>
        <rFont val="宋体"/>
        <charset val="0"/>
      </rPr>
      <t>群号、老师联系方式）</t>
    </r>
  </si>
  <si>
    <t>单独辅导（线上）</t>
  </si>
  <si>
    <t>宋建军</t>
  </si>
  <si>
    <r>
      <t>2024/3/7 5-8</t>
    </r>
    <r>
      <rPr>
        <sz val="10"/>
        <rFont val="宋体"/>
        <charset val="0"/>
      </rPr>
      <t>节</t>
    </r>
  </si>
  <si>
    <r>
      <t>腾讯会议：</t>
    </r>
    <r>
      <rPr>
        <sz val="10"/>
        <rFont val="Arial"/>
        <charset val="0"/>
      </rPr>
      <t>912-7825-2558</t>
    </r>
  </si>
  <si>
    <t>开卷考试</t>
  </si>
  <si>
    <t>平时成绩40% 笔试60%</t>
  </si>
  <si>
    <t>QQ:243772076  老师联系方式：18702877397</t>
  </si>
  <si>
    <t>袁丽娟</t>
  </si>
  <si>
    <t>2024/3/7 5-8节</t>
  </si>
  <si>
    <r>
      <t>腾讯会议：</t>
    </r>
    <r>
      <rPr>
        <sz val="10"/>
        <rFont val="Arial"/>
        <charset val="0"/>
      </rPr>
      <t>577-665-2371</t>
    </r>
  </si>
  <si>
    <t>QQ：2696942038  老师联系方式：18382276036</t>
  </si>
  <si>
    <t>2024/3/8 9-10节</t>
  </si>
  <si>
    <t>吴莉华</t>
  </si>
  <si>
    <t>2024/3/7 9-10节</t>
  </si>
  <si>
    <t>腾讯会议：6949357787</t>
  </si>
  <si>
    <t>群号：111694325 老师联系方式：13699663503</t>
  </si>
  <si>
    <t>陈丽萍</t>
  </si>
  <si>
    <t>3月4-8日</t>
  </si>
  <si>
    <t>英华学堂</t>
  </si>
  <si>
    <t>平时成绩40% 期末成绩60%</t>
  </si>
  <si>
    <t>群号：307225685  老师联系方式：15882169607</t>
  </si>
  <si>
    <r>
      <rPr>
        <sz val="10"/>
        <rFont val="SimSun"/>
        <charset val="0"/>
      </rPr>
      <t>[135932]</t>
    </r>
    <r>
      <rPr>
        <sz val="10"/>
        <rFont val="SimSun"/>
        <charset val="0"/>
      </rPr>
      <t>形势与政策Ⅲ</t>
    </r>
  </si>
  <si>
    <t>何香</t>
  </si>
  <si>
    <t>2024/3/5 7-8节</t>
  </si>
  <si>
    <t>腾讯会议：883-904-254</t>
  </si>
  <si>
    <t>平时成绩60%  笔试40%</t>
  </si>
  <si>
    <t>qq：1036007705 老师联系方式：15310843700</t>
  </si>
  <si>
    <t>李芍</t>
  </si>
  <si>
    <t>2024/3/4 2-4节</t>
  </si>
  <si>
    <t>腾讯会议：743-599-9947</t>
  </si>
  <si>
    <t>平时成绩50% 笔试50%</t>
  </si>
  <si>
    <t>群号:577429834 老师联系方式: 13880954296</t>
  </si>
  <si>
    <t>大学外语（英语 普通专科）（综合）</t>
  </si>
  <si>
    <t>黄卫</t>
  </si>
  <si>
    <t>2024/3/6 5-6</t>
  </si>
  <si>
    <t>腾讯会议：640-491-5368</t>
  </si>
  <si>
    <t>群号：622259847 老师联系方式：15882099968</t>
  </si>
  <si>
    <t>邵刘钰</t>
  </si>
  <si>
    <t>2024/3/5 9-10节</t>
  </si>
  <si>
    <t>腾讯会议：995-799-454</t>
  </si>
  <si>
    <t>qq：103341722 老师联系方式：17376505383</t>
  </si>
  <si>
    <t>文林</t>
  </si>
  <si>
    <t>2023/3/5  9-10节</t>
  </si>
  <si>
    <t>腾讯会议：933-610-616</t>
  </si>
  <si>
    <t>实践考核</t>
  </si>
  <si>
    <t>平时成绩40% 期末技评60%</t>
  </si>
  <si>
    <r>
      <t xml:space="preserve"> QQ:1773032220  </t>
    </r>
    <r>
      <rPr>
        <sz val="10"/>
        <rFont val="宋体"/>
        <charset val="0"/>
      </rPr>
      <t>老师联系方式：</t>
    </r>
    <r>
      <rPr>
        <sz val="10"/>
        <rFont val="Arial"/>
        <charset val="0"/>
      </rPr>
      <t>17760631557</t>
    </r>
  </si>
  <si>
    <t>类型</t>
  </si>
  <si>
    <t>考试时间</t>
  </si>
  <si>
    <t>考试地点</t>
  </si>
  <si>
    <t>备注</t>
  </si>
  <si>
    <t>部门</t>
  </si>
  <si>
    <t>监考老师一</t>
  </si>
  <si>
    <t>监考老师二</t>
  </si>
  <si>
    <t>考务</t>
  </si>
  <si>
    <t>毕业生返校重新学习考试</t>
  </si>
  <si>
    <r>
      <t>2024.03.11</t>
    </r>
    <r>
      <rPr>
        <sz val="10"/>
        <rFont val="宋体"/>
        <charset val="0"/>
      </rPr>
      <t>（周一）</t>
    </r>
    <r>
      <rPr>
        <sz val="10"/>
        <rFont val="Arial"/>
        <charset val="0"/>
      </rPr>
      <t>09:00-11:00</t>
    </r>
  </si>
  <si>
    <t>D301</t>
  </si>
  <si>
    <t>2024.03.11（周一）13:00-15:00</t>
  </si>
  <si>
    <t>D406</t>
  </si>
  <si>
    <t>2024.03.11（周一）15:20-17:20</t>
  </si>
  <si>
    <t>D402</t>
  </si>
  <si>
    <r>
      <t>2024.03.08</t>
    </r>
    <r>
      <rPr>
        <sz val="10"/>
        <rFont val="宋体"/>
        <charset val="0"/>
      </rPr>
      <t>（周五）</t>
    </r>
    <r>
      <rPr>
        <sz val="10"/>
        <rFont val="Arial"/>
        <charset val="0"/>
      </rPr>
      <t>13:00-15:00</t>
    </r>
  </si>
  <si>
    <t>D404</t>
  </si>
  <si>
    <t>2024.03.08（周五）13:00-15:00</t>
  </si>
  <si>
    <t>D407</t>
  </si>
  <si>
    <t>D413</t>
  </si>
  <si>
    <r>
      <t>2024.03.09</t>
    </r>
    <r>
      <rPr>
        <sz val="10"/>
        <rFont val="宋体"/>
        <charset val="0"/>
      </rPr>
      <t>（周六）</t>
    </r>
    <r>
      <rPr>
        <sz val="10"/>
        <rFont val="Arial"/>
        <charset val="0"/>
      </rPr>
      <t>18:00-20:00</t>
    </r>
  </si>
  <si>
    <t>英华在线</t>
  </si>
  <si>
    <r>
      <t>请考生于</t>
    </r>
    <r>
      <rPr>
        <sz val="10"/>
        <rFont val="Arial"/>
        <charset val="0"/>
      </rPr>
      <t>2024.03.12</t>
    </r>
    <r>
      <rPr>
        <sz val="10"/>
        <rFont val="宋体"/>
        <charset val="0"/>
      </rPr>
      <t>前联系文林老师（电话17760631557）参加考试</t>
    </r>
  </si>
  <si>
    <t>体育馆</t>
  </si>
  <si>
    <t>地点</t>
  </si>
  <si>
    <t>考生签到</t>
  </si>
  <si>
    <t>平时成绩</t>
  </si>
  <si>
    <t>卷面成绩</t>
  </si>
  <si>
    <t>综合成绩</t>
  </si>
  <si>
    <t>阅卷老师</t>
  </si>
  <si>
    <t>学院</t>
  </si>
  <si>
    <t>班级</t>
  </si>
  <si>
    <t>身份证号</t>
  </si>
  <si>
    <t>课程</t>
  </si>
  <si>
    <t>时间</t>
  </si>
  <si>
    <t>照片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</si>
</sst>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6">
    <font>
      <sz val="10"/>
      <name val="Arial"/>
      <charset val="0"/>
    </font>
    <font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SimSun"/>
      <charset val="134"/>
    </font>
    <font>
      <sz val="10"/>
      <name val="SimSun"/>
      <charset val="0"/>
    </font>
    <font>
      <sz val="10"/>
      <name val="宋体"/>
      <charset val="0"/>
    </font>
    <font>
      <sz val="11"/>
      <color rgb="FF000000"/>
      <name val="宋体"/>
      <charset val="134"/>
    </font>
    <font>
      <sz val="10"/>
      <name val="Arial"/>
      <charset val="134"/>
    </font>
    <font>
      <b/>
      <sz val="10"/>
      <name val="宋体"/>
      <charset val="0"/>
    </font>
    <font>
      <sz val="10"/>
      <color rgb="FF000000"/>
      <name val="Arial"/>
      <charset val="0"/>
    </font>
    <font>
      <b/>
      <sz val="10"/>
      <name val="Arial"/>
      <charset val="0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0" fillId="0" borderId="1" xfId="0" applyFont="1" applyFill="1" applyBorder="1" applyAlignment="1"/>
    <xf numFmtId="0" fontId="15" fillId="0" borderId="1" xfId="0" applyFont="1" applyFill="1" applyBorder="1" applyAlignment="1"/>
    <xf numFmtId="0" fontId="9" fillId="0" borderId="1" xfId="0" applyFont="1" applyFill="1" applyBorder="1" applyAlignment="1"/>
    <xf numFmtId="0" fontId="1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SheetLayoutView="60" workbookViewId="0">
      <selection activeCell="A14" sqref="A14:H16"/>
    </sheetView>
  </sheetViews>
  <sheetFormatPr defaultColWidth="9.14285714285714" defaultRowHeight="12.75"/>
  <cols>
    <col min="1" max="1" width="15.1428571428571" customWidth="1"/>
    <col min="2" max="2" width="16.5714285714286" customWidth="1"/>
    <col min="3" max="3" width="5.57142857142857" customWidth="1"/>
    <col min="4" max="4" width="20.5714285714286" customWidth="1"/>
    <col min="5" max="5" width="29.1428571428571" customWidth="1"/>
    <col min="6" max="6" width="14" customWidth="1"/>
    <col min="7" max="7" width="9" customWidth="1"/>
    <col min="8" max="8" width="38" customWidth="1"/>
    <col min="9" max="9" width="9.57142857142857" customWidth="1"/>
    <col min="10" max="10" width="5.28571428571429" customWidth="1"/>
    <col min="11" max="11" width="22.7142857142857" customWidth="1"/>
  </cols>
  <sheetData>
    <row r="1" s="39" customFormat="1" ht="27" customHeight="1" spans="1:12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43" t="s">
        <v>11</v>
      </c>
    </row>
    <row r="2" spans="1:12">
      <c r="A2" s="40" t="s">
        <v>12</v>
      </c>
      <c r="B2" s="41" t="s">
        <v>13</v>
      </c>
      <c r="C2" s="40" t="s">
        <v>14</v>
      </c>
      <c r="D2" s="42" t="s">
        <v>15</v>
      </c>
      <c r="E2" s="40" t="s">
        <v>16</v>
      </c>
      <c r="F2" s="40" t="s">
        <v>17</v>
      </c>
      <c r="G2" s="40" t="s">
        <v>18</v>
      </c>
      <c r="H2" s="40" t="s">
        <v>19</v>
      </c>
      <c r="I2" s="42" t="s">
        <v>20</v>
      </c>
      <c r="J2" s="40" t="s">
        <v>21</v>
      </c>
      <c r="K2" s="40" t="s">
        <v>22</v>
      </c>
      <c r="L2" s="41" t="s">
        <v>23</v>
      </c>
    </row>
    <row r="3" spans="1:12">
      <c r="A3" s="40" t="s">
        <v>24</v>
      </c>
      <c r="B3" s="41" t="s">
        <v>13</v>
      </c>
      <c r="C3" s="40" t="s">
        <v>14</v>
      </c>
      <c r="D3" s="40" t="s">
        <v>25</v>
      </c>
      <c r="E3" s="40" t="s">
        <v>26</v>
      </c>
      <c r="F3" s="40" t="s">
        <v>27</v>
      </c>
      <c r="G3" s="40" t="s">
        <v>28</v>
      </c>
      <c r="H3" s="40" t="s">
        <v>29</v>
      </c>
      <c r="I3" s="42" t="s">
        <v>20</v>
      </c>
      <c r="J3" s="40" t="s">
        <v>30</v>
      </c>
      <c r="K3" s="40" t="s">
        <v>22</v>
      </c>
      <c r="L3" s="41" t="s">
        <v>23</v>
      </c>
    </row>
    <row r="4" spans="1:12">
      <c r="A4" s="40" t="s">
        <v>31</v>
      </c>
      <c r="B4" s="41" t="s">
        <v>13</v>
      </c>
      <c r="C4" s="40" t="s">
        <v>32</v>
      </c>
      <c r="D4" s="40" t="s">
        <v>33</v>
      </c>
      <c r="E4" s="40" t="s">
        <v>34</v>
      </c>
      <c r="F4" s="40" t="s">
        <v>35</v>
      </c>
      <c r="G4" s="40" t="s">
        <v>36</v>
      </c>
      <c r="H4" s="40" t="s">
        <v>37</v>
      </c>
      <c r="I4" s="42" t="s">
        <v>20</v>
      </c>
      <c r="J4" s="40" t="s">
        <v>30</v>
      </c>
      <c r="K4" s="40" t="s">
        <v>38</v>
      </c>
      <c r="L4" s="41" t="s">
        <v>23</v>
      </c>
    </row>
    <row r="5" spans="1:12">
      <c r="A5" s="40" t="s">
        <v>31</v>
      </c>
      <c r="B5" s="41" t="s">
        <v>13</v>
      </c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39</v>
      </c>
      <c r="I5" s="42" t="s">
        <v>20</v>
      </c>
      <c r="J5" s="40" t="s">
        <v>21</v>
      </c>
      <c r="K5" s="40" t="s">
        <v>40</v>
      </c>
      <c r="L5" s="41" t="s">
        <v>23</v>
      </c>
    </row>
    <row r="6" spans="1:12">
      <c r="A6" s="40" t="s">
        <v>24</v>
      </c>
      <c r="B6" s="41" t="s">
        <v>41</v>
      </c>
      <c r="C6" s="40" t="s">
        <v>14</v>
      </c>
      <c r="D6" s="40" t="s">
        <v>25</v>
      </c>
      <c r="E6" s="40" t="s">
        <v>26</v>
      </c>
      <c r="F6" s="40" t="s">
        <v>42</v>
      </c>
      <c r="G6" s="40" t="s">
        <v>43</v>
      </c>
      <c r="H6" s="40" t="s">
        <v>44</v>
      </c>
      <c r="I6" s="42" t="s">
        <v>20</v>
      </c>
      <c r="J6" s="40" t="s">
        <v>45</v>
      </c>
      <c r="K6" s="40" t="s">
        <v>38</v>
      </c>
      <c r="L6" s="41" t="s">
        <v>23</v>
      </c>
    </row>
    <row r="7" spans="1:12">
      <c r="A7" s="40" t="s">
        <v>31</v>
      </c>
      <c r="B7" s="41" t="s">
        <v>41</v>
      </c>
      <c r="C7" s="40" t="s">
        <v>32</v>
      </c>
      <c r="D7" s="40" t="s">
        <v>46</v>
      </c>
      <c r="E7" s="40" t="s">
        <v>47</v>
      </c>
      <c r="F7" s="40" t="s">
        <v>48</v>
      </c>
      <c r="G7" s="40" t="s">
        <v>49</v>
      </c>
      <c r="H7" s="40" t="s">
        <v>50</v>
      </c>
      <c r="I7" s="42" t="s">
        <v>20</v>
      </c>
      <c r="J7" s="40" t="s">
        <v>51</v>
      </c>
      <c r="K7" s="40" t="s">
        <v>52</v>
      </c>
      <c r="L7" s="41" t="s">
        <v>23</v>
      </c>
    </row>
    <row r="8" spans="1:12">
      <c r="A8" s="40" t="s">
        <v>31</v>
      </c>
      <c r="B8" s="41" t="s">
        <v>41</v>
      </c>
      <c r="C8" s="40" t="s">
        <v>32</v>
      </c>
      <c r="D8" s="40" t="s">
        <v>33</v>
      </c>
      <c r="E8" s="40" t="s">
        <v>34</v>
      </c>
      <c r="F8" s="40" t="s">
        <v>35</v>
      </c>
      <c r="G8" s="40" t="s">
        <v>36</v>
      </c>
      <c r="H8" s="40" t="s">
        <v>50</v>
      </c>
      <c r="I8" s="42" t="s">
        <v>20</v>
      </c>
      <c r="J8" s="40" t="s">
        <v>51</v>
      </c>
      <c r="K8" s="40" t="s">
        <v>52</v>
      </c>
      <c r="L8" s="41" t="s">
        <v>23</v>
      </c>
    </row>
    <row r="9" spans="1:12">
      <c r="A9" s="40" t="s">
        <v>31</v>
      </c>
      <c r="B9" s="41" t="s">
        <v>41</v>
      </c>
      <c r="C9" s="40" t="s">
        <v>32</v>
      </c>
      <c r="D9" s="40" t="s">
        <v>33</v>
      </c>
      <c r="E9" s="40" t="s">
        <v>34</v>
      </c>
      <c r="F9" s="40" t="s">
        <v>53</v>
      </c>
      <c r="G9" s="40" t="s">
        <v>54</v>
      </c>
      <c r="H9" s="40" t="s">
        <v>50</v>
      </c>
      <c r="I9" s="42" t="s">
        <v>20</v>
      </c>
      <c r="J9" s="40" t="s">
        <v>51</v>
      </c>
      <c r="K9" s="40" t="s">
        <v>52</v>
      </c>
      <c r="L9" s="41" t="s">
        <v>23</v>
      </c>
    </row>
    <row r="10" spans="1:12">
      <c r="A10" s="40" t="s">
        <v>55</v>
      </c>
      <c r="B10" s="40" t="s">
        <v>56</v>
      </c>
      <c r="C10" s="40" t="s">
        <v>14</v>
      </c>
      <c r="D10" s="40" t="s">
        <v>57</v>
      </c>
      <c r="E10" s="40" t="s">
        <v>58</v>
      </c>
      <c r="F10" s="40" t="s">
        <v>59</v>
      </c>
      <c r="G10" s="40" t="s">
        <v>60</v>
      </c>
      <c r="H10" s="40" t="s">
        <v>61</v>
      </c>
      <c r="I10" s="42" t="s">
        <v>20</v>
      </c>
      <c r="J10" s="40" t="s">
        <v>51</v>
      </c>
      <c r="K10" s="40" t="s">
        <v>22</v>
      </c>
      <c r="L10" s="41" t="s">
        <v>23</v>
      </c>
    </row>
    <row r="11" spans="1:12">
      <c r="A11" s="40" t="s">
        <v>55</v>
      </c>
      <c r="B11" s="40" t="s">
        <v>56</v>
      </c>
      <c r="C11" s="40" t="s">
        <v>14</v>
      </c>
      <c r="D11" s="40" t="s">
        <v>57</v>
      </c>
      <c r="E11" s="40" t="s">
        <v>58</v>
      </c>
      <c r="F11" s="40" t="s">
        <v>62</v>
      </c>
      <c r="G11" s="40" t="s">
        <v>63</v>
      </c>
      <c r="H11" s="40" t="s">
        <v>61</v>
      </c>
      <c r="I11" s="42" t="s">
        <v>20</v>
      </c>
      <c r="J11" s="40" t="s">
        <v>51</v>
      </c>
      <c r="K11" s="40" t="s">
        <v>22</v>
      </c>
      <c r="L11" s="41" t="s">
        <v>23</v>
      </c>
    </row>
    <row r="12" spans="1:12">
      <c r="A12" s="40" t="s">
        <v>31</v>
      </c>
      <c r="B12" s="40" t="s">
        <v>64</v>
      </c>
      <c r="C12" s="40" t="s">
        <v>32</v>
      </c>
      <c r="D12" s="40" t="s">
        <v>46</v>
      </c>
      <c r="E12" s="40" t="s">
        <v>47</v>
      </c>
      <c r="F12" s="40" t="s">
        <v>65</v>
      </c>
      <c r="G12" s="40" t="s">
        <v>66</v>
      </c>
      <c r="H12" s="40" t="s">
        <v>67</v>
      </c>
      <c r="I12" s="40" t="s">
        <v>20</v>
      </c>
      <c r="J12" s="40" t="s">
        <v>45</v>
      </c>
      <c r="K12" s="40" t="s">
        <v>38</v>
      </c>
      <c r="L12" s="41" t="s">
        <v>23</v>
      </c>
    </row>
    <row r="13" spans="1:12">
      <c r="A13" s="40" t="s">
        <v>68</v>
      </c>
      <c r="B13" s="40" t="s">
        <v>69</v>
      </c>
      <c r="C13" s="40" t="s">
        <v>14</v>
      </c>
      <c r="D13" s="40" t="s">
        <v>70</v>
      </c>
      <c r="E13" s="40" t="s">
        <v>71</v>
      </c>
      <c r="F13" s="40" t="s">
        <v>72</v>
      </c>
      <c r="G13" s="40" t="s">
        <v>73</v>
      </c>
      <c r="H13" s="40" t="s">
        <v>74</v>
      </c>
      <c r="I13" s="42" t="s">
        <v>20</v>
      </c>
      <c r="J13" s="40" t="s">
        <v>75</v>
      </c>
      <c r="K13" s="40" t="s">
        <v>40</v>
      </c>
      <c r="L13" s="41" t="s">
        <v>23</v>
      </c>
    </row>
    <row r="14" spans="1:12">
      <c r="A14" s="40" t="s">
        <v>31</v>
      </c>
      <c r="B14" s="40" t="s">
        <v>69</v>
      </c>
      <c r="C14" s="40" t="s">
        <v>32</v>
      </c>
      <c r="D14" s="40" t="s">
        <v>33</v>
      </c>
      <c r="E14" s="40" t="s">
        <v>34</v>
      </c>
      <c r="F14" s="40" t="s">
        <v>35</v>
      </c>
      <c r="G14" s="40" t="s">
        <v>36</v>
      </c>
      <c r="H14" s="40" t="s">
        <v>76</v>
      </c>
      <c r="I14" s="42" t="s">
        <v>20</v>
      </c>
      <c r="J14" s="40" t="s">
        <v>21</v>
      </c>
      <c r="K14" s="40" t="s">
        <v>77</v>
      </c>
      <c r="L14" s="41" t="s">
        <v>23</v>
      </c>
    </row>
    <row r="15" spans="1:12">
      <c r="A15" s="40" t="s">
        <v>31</v>
      </c>
      <c r="B15" s="40" t="s">
        <v>69</v>
      </c>
      <c r="C15" s="40" t="s">
        <v>32</v>
      </c>
      <c r="D15" s="40" t="s">
        <v>33</v>
      </c>
      <c r="E15" s="40" t="s">
        <v>34</v>
      </c>
      <c r="F15" s="40" t="s">
        <v>35</v>
      </c>
      <c r="G15" s="40" t="s">
        <v>36</v>
      </c>
      <c r="H15" s="40" t="s">
        <v>78</v>
      </c>
      <c r="I15" s="42" t="s">
        <v>20</v>
      </c>
      <c r="J15" s="40" t="s">
        <v>21</v>
      </c>
      <c r="K15" s="40" t="s">
        <v>40</v>
      </c>
      <c r="L15" s="41" t="s">
        <v>23</v>
      </c>
    </row>
    <row r="16" spans="1:12">
      <c r="A16" s="40" t="s">
        <v>31</v>
      </c>
      <c r="B16" s="40" t="s">
        <v>69</v>
      </c>
      <c r="C16" s="40" t="s">
        <v>32</v>
      </c>
      <c r="D16" s="40" t="s">
        <v>33</v>
      </c>
      <c r="E16" s="40" t="s">
        <v>34</v>
      </c>
      <c r="F16" s="40" t="s">
        <v>35</v>
      </c>
      <c r="G16" s="40" t="s">
        <v>36</v>
      </c>
      <c r="H16" s="40" t="s">
        <v>79</v>
      </c>
      <c r="I16" s="42" t="s">
        <v>20</v>
      </c>
      <c r="J16" s="40" t="s">
        <v>21</v>
      </c>
      <c r="K16" s="40" t="s">
        <v>52</v>
      </c>
      <c r="L16" s="41" t="s">
        <v>23</v>
      </c>
    </row>
    <row r="17" spans="1:12">
      <c r="A17" s="40" t="s">
        <v>24</v>
      </c>
      <c r="B17" s="40" t="s">
        <v>80</v>
      </c>
      <c r="C17" s="40" t="s">
        <v>32</v>
      </c>
      <c r="D17" s="40" t="s">
        <v>81</v>
      </c>
      <c r="E17" s="40" t="s">
        <v>82</v>
      </c>
      <c r="F17" s="40" t="s">
        <v>83</v>
      </c>
      <c r="G17" s="40" t="s">
        <v>84</v>
      </c>
      <c r="H17" s="40" t="s">
        <v>85</v>
      </c>
      <c r="I17" s="42" t="s">
        <v>20</v>
      </c>
      <c r="J17" s="40" t="s">
        <v>86</v>
      </c>
      <c r="K17" s="40" t="s">
        <v>52</v>
      </c>
      <c r="L17" s="4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4"/>
  <sheetViews>
    <sheetView topLeftCell="B1" workbookViewId="0">
      <selection activeCell="C27" sqref="C27"/>
    </sheetView>
  </sheetViews>
  <sheetFormatPr defaultColWidth="9.14285714285714" defaultRowHeight="12.75"/>
  <cols>
    <col min="1" max="1" width="15.1428571428571" customWidth="1"/>
    <col min="2" max="2" width="5.57142857142857" customWidth="1"/>
    <col min="3" max="3" width="36.7142857142857" customWidth="1"/>
    <col min="4" max="4" width="23.1428571428571" customWidth="1"/>
    <col min="5" max="6" width="5.57142857142857" customWidth="1"/>
    <col min="7" max="7" width="7.14285714285714" customWidth="1"/>
    <col min="8" max="8" width="24" customWidth="1"/>
    <col min="9" max="9" width="9.57142857142857" customWidth="1"/>
    <col min="10" max="10" width="23.7142857142857" customWidth="1"/>
    <col min="11" max="11" width="23.4285714285714" customWidth="1"/>
    <col min="12" max="12" width="7.57142857142857" customWidth="1"/>
    <col min="13" max="13" width="9.57142857142857" customWidth="1"/>
    <col min="14" max="14" width="26.2857142857143" customWidth="1"/>
    <col min="15" max="15" width="45.2857142857143" customWidth="1"/>
  </cols>
  <sheetData>
    <row r="1" s="27" customFormat="1" ht="32" customHeight="1" spans="1:15">
      <c r="A1" s="30" t="s">
        <v>1</v>
      </c>
      <c r="B1" s="30" t="s">
        <v>2</v>
      </c>
      <c r="C1" s="30" t="s">
        <v>7</v>
      </c>
      <c r="D1" s="30" t="s">
        <v>10</v>
      </c>
      <c r="E1" s="30" t="s">
        <v>87</v>
      </c>
      <c r="F1" s="30" t="s">
        <v>9</v>
      </c>
      <c r="G1" s="30" t="s">
        <v>88</v>
      </c>
      <c r="H1" s="30" t="s">
        <v>89</v>
      </c>
      <c r="I1" s="30" t="s">
        <v>90</v>
      </c>
      <c r="J1" s="30" t="s">
        <v>91</v>
      </c>
      <c r="K1" s="30" t="s">
        <v>92</v>
      </c>
      <c r="L1" s="30" t="s">
        <v>93</v>
      </c>
      <c r="M1" s="30" t="s">
        <v>94</v>
      </c>
      <c r="N1" s="30" t="s">
        <v>95</v>
      </c>
      <c r="O1" s="30" t="s">
        <v>96</v>
      </c>
    </row>
    <row r="2" s="28" customFormat="1" ht="33" customHeight="1" spans="1:15">
      <c r="A2" s="31" t="s">
        <v>13</v>
      </c>
      <c r="B2" s="32" t="s">
        <v>14</v>
      </c>
      <c r="C2" s="32" t="s">
        <v>29</v>
      </c>
      <c r="D2" s="32" t="s">
        <v>22</v>
      </c>
      <c r="E2" s="32">
        <v>1</v>
      </c>
      <c r="F2" s="32" t="s">
        <v>30</v>
      </c>
      <c r="G2" s="32" t="s">
        <v>20</v>
      </c>
      <c r="H2" s="32" t="s">
        <v>97</v>
      </c>
      <c r="I2" s="33" t="s">
        <v>98</v>
      </c>
      <c r="J2" s="34" t="s">
        <v>99</v>
      </c>
      <c r="K2" s="33" t="s">
        <v>100</v>
      </c>
      <c r="L2" s="35">
        <v>4</v>
      </c>
      <c r="M2" s="35" t="s">
        <v>101</v>
      </c>
      <c r="N2" s="35" t="s">
        <v>102</v>
      </c>
      <c r="O2" s="35" t="s">
        <v>103</v>
      </c>
    </row>
    <row r="3" s="28" customFormat="1" ht="33" customHeight="1" spans="1:15">
      <c r="A3" s="31" t="s">
        <v>13</v>
      </c>
      <c r="B3" s="32" t="s">
        <v>32</v>
      </c>
      <c r="C3" s="32" t="s">
        <v>37</v>
      </c>
      <c r="D3" s="32" t="s">
        <v>38</v>
      </c>
      <c r="E3" s="32">
        <v>1</v>
      </c>
      <c r="F3" s="32" t="s">
        <v>30</v>
      </c>
      <c r="G3" s="32" t="s">
        <v>20</v>
      </c>
      <c r="H3" s="32" t="s">
        <v>97</v>
      </c>
      <c r="I3" s="35" t="s">
        <v>104</v>
      </c>
      <c r="J3" s="35" t="s">
        <v>105</v>
      </c>
      <c r="K3" s="33" t="s">
        <v>106</v>
      </c>
      <c r="L3" s="35">
        <v>4</v>
      </c>
      <c r="M3" s="35" t="s">
        <v>101</v>
      </c>
      <c r="N3" s="35" t="s">
        <v>102</v>
      </c>
      <c r="O3" s="35" t="s">
        <v>107</v>
      </c>
    </row>
    <row r="4" s="28" customFormat="1" ht="33" customHeight="1" spans="1:15">
      <c r="A4" s="31" t="s">
        <v>13</v>
      </c>
      <c r="B4" s="32" t="s">
        <v>32</v>
      </c>
      <c r="C4" s="32" t="s">
        <v>39</v>
      </c>
      <c r="D4" s="32" t="s">
        <v>40</v>
      </c>
      <c r="E4" s="32">
        <v>1</v>
      </c>
      <c r="F4" s="32" t="s">
        <v>21</v>
      </c>
      <c r="G4" s="32" t="s">
        <v>20</v>
      </c>
      <c r="H4" s="32" t="s">
        <v>97</v>
      </c>
      <c r="I4" s="33" t="s">
        <v>98</v>
      </c>
      <c r="J4" s="36" t="s">
        <v>108</v>
      </c>
      <c r="K4" s="33" t="s">
        <v>100</v>
      </c>
      <c r="L4" s="35">
        <v>2</v>
      </c>
      <c r="M4" s="35" t="s">
        <v>101</v>
      </c>
      <c r="N4" s="35" t="s">
        <v>102</v>
      </c>
      <c r="O4" s="35" t="s">
        <v>103</v>
      </c>
    </row>
    <row r="5" s="29" customFormat="1" ht="33" customHeight="1" spans="1:15">
      <c r="A5" s="31" t="s">
        <v>13</v>
      </c>
      <c r="B5" s="32" t="s">
        <v>14</v>
      </c>
      <c r="C5" s="32" t="s">
        <v>19</v>
      </c>
      <c r="D5" s="32" t="s">
        <v>22</v>
      </c>
      <c r="E5" s="32">
        <v>1</v>
      </c>
      <c r="F5" s="32" t="s">
        <v>21</v>
      </c>
      <c r="G5" s="32" t="s">
        <v>20</v>
      </c>
      <c r="H5" s="32" t="s">
        <v>97</v>
      </c>
      <c r="I5" s="35" t="s">
        <v>109</v>
      </c>
      <c r="J5" s="35" t="s">
        <v>110</v>
      </c>
      <c r="K5" s="35" t="s">
        <v>111</v>
      </c>
      <c r="L5" s="35">
        <v>2</v>
      </c>
      <c r="M5" s="35" t="s">
        <v>101</v>
      </c>
      <c r="N5" s="35" t="s">
        <v>102</v>
      </c>
      <c r="O5" s="35" t="s">
        <v>112</v>
      </c>
    </row>
    <row r="6" s="28" customFormat="1" ht="33" customHeight="1" spans="1:15">
      <c r="A6" s="31" t="s">
        <v>41</v>
      </c>
      <c r="B6" s="32" t="s">
        <v>14</v>
      </c>
      <c r="C6" s="32" t="s">
        <v>44</v>
      </c>
      <c r="D6" s="32" t="s">
        <v>38</v>
      </c>
      <c r="E6" s="32">
        <v>1</v>
      </c>
      <c r="F6" s="32" t="s">
        <v>45</v>
      </c>
      <c r="G6" s="32" t="s">
        <v>20</v>
      </c>
      <c r="H6" s="32" t="s">
        <v>97</v>
      </c>
      <c r="I6" s="35" t="s">
        <v>113</v>
      </c>
      <c r="J6" s="35" t="s">
        <v>114</v>
      </c>
      <c r="K6" s="35" t="s">
        <v>115</v>
      </c>
      <c r="L6" s="35">
        <v>1</v>
      </c>
      <c r="M6" s="35" t="s">
        <v>101</v>
      </c>
      <c r="N6" s="35" t="s">
        <v>116</v>
      </c>
      <c r="O6" s="35" t="s">
        <v>117</v>
      </c>
    </row>
    <row r="7" s="28" customFormat="1" ht="33" customHeight="1" spans="1:15">
      <c r="A7" s="31" t="s">
        <v>41</v>
      </c>
      <c r="B7" s="32" t="s">
        <v>32</v>
      </c>
      <c r="C7" s="32" t="s">
        <v>118</v>
      </c>
      <c r="D7" s="32" t="s">
        <v>52</v>
      </c>
      <c r="E7" s="32">
        <v>3</v>
      </c>
      <c r="F7" s="32" t="s">
        <v>51</v>
      </c>
      <c r="G7" s="32" t="s">
        <v>20</v>
      </c>
      <c r="H7" s="32" t="s">
        <v>97</v>
      </c>
      <c r="I7" s="35" t="s">
        <v>113</v>
      </c>
      <c r="J7" s="35" t="s">
        <v>114</v>
      </c>
      <c r="K7" s="35" t="s">
        <v>115</v>
      </c>
      <c r="L7" s="35">
        <v>1</v>
      </c>
      <c r="M7" s="35" t="s">
        <v>101</v>
      </c>
      <c r="N7" s="35" t="s">
        <v>116</v>
      </c>
      <c r="O7" s="35" t="s">
        <v>117</v>
      </c>
    </row>
    <row r="8" s="28" customFormat="1" ht="33" customHeight="1" spans="1:15">
      <c r="A8" s="32" t="s">
        <v>56</v>
      </c>
      <c r="B8" s="32" t="s">
        <v>14</v>
      </c>
      <c r="C8" s="32" t="s">
        <v>61</v>
      </c>
      <c r="D8" s="32" t="s">
        <v>22</v>
      </c>
      <c r="E8" s="32">
        <v>2</v>
      </c>
      <c r="F8" s="32" t="s">
        <v>51</v>
      </c>
      <c r="G8" s="32" t="s">
        <v>20</v>
      </c>
      <c r="H8" s="32" t="s">
        <v>97</v>
      </c>
      <c r="I8" s="35" t="s">
        <v>119</v>
      </c>
      <c r="J8" s="35" t="s">
        <v>120</v>
      </c>
      <c r="K8" s="35" t="s">
        <v>121</v>
      </c>
      <c r="L8" s="35">
        <v>1</v>
      </c>
      <c r="M8" s="35" t="s">
        <v>101</v>
      </c>
      <c r="N8" s="35" t="s">
        <v>122</v>
      </c>
      <c r="O8" s="35" t="s">
        <v>123</v>
      </c>
    </row>
    <row r="9" s="28" customFormat="1" ht="33" customHeight="1" spans="1:15">
      <c r="A9" s="32" t="s">
        <v>69</v>
      </c>
      <c r="B9" s="32" t="s">
        <v>14</v>
      </c>
      <c r="C9" s="32" t="s">
        <v>74</v>
      </c>
      <c r="D9" s="32" t="s">
        <v>40</v>
      </c>
      <c r="E9" s="32">
        <v>1</v>
      </c>
      <c r="F9" s="32" t="s">
        <v>75</v>
      </c>
      <c r="G9" s="32" t="s">
        <v>20</v>
      </c>
      <c r="H9" s="32" t="s">
        <v>97</v>
      </c>
      <c r="I9" s="35" t="s">
        <v>124</v>
      </c>
      <c r="J9" s="37" t="s">
        <v>125</v>
      </c>
      <c r="K9" s="38" t="s">
        <v>126</v>
      </c>
      <c r="L9" s="35">
        <v>3</v>
      </c>
      <c r="M9" s="35" t="s">
        <v>101</v>
      </c>
      <c r="N9" s="35" t="s">
        <v>127</v>
      </c>
      <c r="O9" s="35" t="s">
        <v>128</v>
      </c>
    </row>
    <row r="10" s="28" customFormat="1" ht="33" customHeight="1" spans="1:15">
      <c r="A10" s="32" t="s">
        <v>69</v>
      </c>
      <c r="B10" s="32" t="s">
        <v>32</v>
      </c>
      <c r="C10" s="32" t="s">
        <v>129</v>
      </c>
      <c r="D10" s="32" t="s">
        <v>77</v>
      </c>
      <c r="E10" s="32">
        <v>3</v>
      </c>
      <c r="F10" s="32" t="s">
        <v>21</v>
      </c>
      <c r="G10" s="32" t="s">
        <v>20</v>
      </c>
      <c r="H10" s="32" t="s">
        <v>97</v>
      </c>
      <c r="I10" s="35" t="s">
        <v>130</v>
      </c>
      <c r="J10" s="35" t="s">
        <v>131</v>
      </c>
      <c r="K10" s="35" t="s">
        <v>132</v>
      </c>
      <c r="L10" s="35">
        <v>2</v>
      </c>
      <c r="M10" s="35" t="s">
        <v>101</v>
      </c>
      <c r="N10" s="35" t="s">
        <v>127</v>
      </c>
      <c r="O10" s="35" t="s">
        <v>133</v>
      </c>
    </row>
    <row r="11" s="28" customFormat="1" ht="33" customHeight="1" spans="1:15">
      <c r="A11" s="32" t="s">
        <v>80</v>
      </c>
      <c r="B11" s="32" t="s">
        <v>32</v>
      </c>
      <c r="C11" s="32" t="s">
        <v>85</v>
      </c>
      <c r="D11" s="32" t="s">
        <v>52</v>
      </c>
      <c r="E11" s="32">
        <v>1</v>
      </c>
      <c r="F11" s="32" t="s">
        <v>86</v>
      </c>
      <c r="G11" s="32" t="s">
        <v>20</v>
      </c>
      <c r="H11" s="32" t="s">
        <v>97</v>
      </c>
      <c r="I11" s="35" t="s">
        <v>134</v>
      </c>
      <c r="J11" s="35" t="s">
        <v>135</v>
      </c>
      <c r="K11" s="35" t="s">
        <v>136</v>
      </c>
      <c r="L11" s="35">
        <v>1</v>
      </c>
      <c r="M11" s="35" t="s">
        <v>101</v>
      </c>
      <c r="N11" s="35" t="s">
        <v>102</v>
      </c>
      <c r="O11" s="35" t="s">
        <v>137</v>
      </c>
    </row>
    <row r="12" s="28" customFormat="1" ht="33" customHeight="1" spans="1:15">
      <c r="A12" s="32" t="s">
        <v>64</v>
      </c>
      <c r="B12" s="32" t="s">
        <v>32</v>
      </c>
      <c r="C12" s="32" t="s">
        <v>67</v>
      </c>
      <c r="D12" s="32" t="s">
        <v>38</v>
      </c>
      <c r="E12" s="32">
        <v>1</v>
      </c>
      <c r="F12" s="32" t="s">
        <v>45</v>
      </c>
      <c r="G12" s="32" t="s">
        <v>20</v>
      </c>
      <c r="H12" s="32" t="s">
        <v>97</v>
      </c>
      <c r="I12" s="33" t="s">
        <v>138</v>
      </c>
      <c r="J12" s="35" t="s">
        <v>139</v>
      </c>
      <c r="K12" s="35" t="s">
        <v>140</v>
      </c>
      <c r="L12" s="35">
        <v>1</v>
      </c>
      <c r="M12" s="33" t="s">
        <v>141</v>
      </c>
      <c r="N12" s="35" t="s">
        <v>142</v>
      </c>
      <c r="O12" s="34" t="s">
        <v>143</v>
      </c>
    </row>
    <row r="134" ht="220.5" customHeight="1"/>
  </sheetData>
  <conditionalFormatting sqref="C1:C200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workbookViewId="0">
      <selection activeCell="R5" sqref="R5"/>
    </sheetView>
  </sheetViews>
  <sheetFormatPr defaultColWidth="9.14285714285714" defaultRowHeight="12.75"/>
  <cols>
    <col min="1" max="1" width="15.1428571428571" style="14" customWidth="1"/>
    <col min="2" max="2" width="36.7142857142857" style="14" customWidth="1"/>
    <col min="3" max="3" width="23.1428571428571" style="14" customWidth="1"/>
    <col min="4" max="5" width="6.14285714285714" style="14" customWidth="1"/>
    <col min="6" max="6" width="23.4285714285714" style="14" customWidth="1"/>
    <col min="7" max="7" width="29.7142857142857" style="14" customWidth="1"/>
    <col min="8" max="8" width="10.8571428571429" style="14" customWidth="1"/>
    <col min="9" max="9" width="9.85714285714286" style="14" customWidth="1"/>
    <col min="10" max="13" width="17.4285714285714" style="14" hidden="1" customWidth="1"/>
    <col min="14" max="14" width="14.7142857142857" style="14" hidden="1" customWidth="1"/>
    <col min="15" max="16384" width="9.14285714285714" style="14"/>
  </cols>
  <sheetData>
    <row r="1" s="13" customFormat="1" ht="32.1" customHeight="1" spans="1:24">
      <c r="A1" s="15" t="s">
        <v>1</v>
      </c>
      <c r="B1" s="15" t="s">
        <v>7</v>
      </c>
      <c r="C1" s="15" t="s">
        <v>10</v>
      </c>
      <c r="D1" s="15" t="s">
        <v>87</v>
      </c>
      <c r="E1" s="15" t="s">
        <v>9</v>
      </c>
      <c r="F1" s="15" t="s">
        <v>144</v>
      </c>
      <c r="G1" s="16" t="s">
        <v>145</v>
      </c>
      <c r="H1" s="15" t="s">
        <v>146</v>
      </c>
      <c r="I1" s="16" t="s">
        <v>147</v>
      </c>
      <c r="J1" s="15" t="s">
        <v>148</v>
      </c>
      <c r="K1" s="15" t="s">
        <v>149</v>
      </c>
      <c r="L1" s="15" t="s">
        <v>148</v>
      </c>
      <c r="M1" s="15" t="s">
        <v>150</v>
      </c>
      <c r="N1" s="15" t="s">
        <v>151</v>
      </c>
      <c r="O1" s="26"/>
      <c r="P1" s="26"/>
      <c r="Q1" s="26"/>
      <c r="R1" s="26"/>
      <c r="S1" s="26"/>
      <c r="T1" s="26"/>
      <c r="U1" s="26"/>
      <c r="V1" s="26"/>
      <c r="W1" s="26"/>
      <c r="X1" s="26"/>
    </row>
    <row r="2" ht="30" customHeight="1" spans="1:14">
      <c r="A2" s="17" t="s">
        <v>13</v>
      </c>
      <c r="B2" s="18" t="s">
        <v>37</v>
      </c>
      <c r="C2" s="18" t="s">
        <v>38</v>
      </c>
      <c r="D2" s="18">
        <v>1</v>
      </c>
      <c r="E2" s="18" t="s">
        <v>30</v>
      </c>
      <c r="F2" s="19" t="s">
        <v>152</v>
      </c>
      <c r="G2" s="20" t="s">
        <v>153</v>
      </c>
      <c r="H2" s="21" t="s">
        <v>154</v>
      </c>
      <c r="I2" s="21"/>
      <c r="J2" s="21"/>
      <c r="K2" s="21"/>
      <c r="L2" s="21"/>
      <c r="M2" s="21"/>
      <c r="N2" s="21"/>
    </row>
    <row r="3" ht="30" customHeight="1" spans="1:14">
      <c r="A3" s="18" t="s">
        <v>69</v>
      </c>
      <c r="B3" s="18" t="s">
        <v>129</v>
      </c>
      <c r="C3" s="18" t="s">
        <v>77</v>
      </c>
      <c r="D3" s="18">
        <v>1</v>
      </c>
      <c r="E3" s="18" t="s">
        <v>21</v>
      </c>
      <c r="F3" s="19" t="s">
        <v>152</v>
      </c>
      <c r="G3" s="20" t="s">
        <v>155</v>
      </c>
      <c r="H3" s="21" t="s">
        <v>156</v>
      </c>
      <c r="I3" s="21"/>
      <c r="J3" s="21"/>
      <c r="K3" s="21"/>
      <c r="L3" s="21"/>
      <c r="M3" s="21"/>
      <c r="N3" s="21"/>
    </row>
    <row r="4" ht="30" customHeight="1" spans="1:14">
      <c r="A4" s="17" t="s">
        <v>13</v>
      </c>
      <c r="B4" s="18" t="s">
        <v>39</v>
      </c>
      <c r="C4" s="18" t="s">
        <v>40</v>
      </c>
      <c r="D4" s="18">
        <v>1</v>
      </c>
      <c r="E4" s="18" t="s">
        <v>21</v>
      </c>
      <c r="F4" s="19" t="s">
        <v>152</v>
      </c>
      <c r="G4" s="20" t="s">
        <v>157</v>
      </c>
      <c r="H4" s="20" t="s">
        <v>158</v>
      </c>
      <c r="I4" s="21"/>
      <c r="J4" s="21"/>
      <c r="K4" s="21"/>
      <c r="L4" s="21"/>
      <c r="M4" s="21"/>
      <c r="N4" s="21"/>
    </row>
    <row r="5" ht="30" customHeight="1" spans="1:14">
      <c r="A5" s="17" t="s">
        <v>13</v>
      </c>
      <c r="B5" s="18" t="s">
        <v>29</v>
      </c>
      <c r="C5" s="18" t="s">
        <v>22</v>
      </c>
      <c r="D5" s="18">
        <v>1</v>
      </c>
      <c r="E5" s="18" t="s">
        <v>30</v>
      </c>
      <c r="F5" s="22" t="s">
        <v>152</v>
      </c>
      <c r="G5" s="23" t="s">
        <v>159</v>
      </c>
      <c r="H5" s="21" t="s">
        <v>160</v>
      </c>
      <c r="I5" s="21"/>
      <c r="J5" s="21"/>
      <c r="K5" s="21"/>
      <c r="L5" s="21"/>
      <c r="M5" s="21"/>
      <c r="N5" s="21"/>
    </row>
    <row r="6" ht="30" customHeight="1" spans="1:14">
      <c r="A6" s="17" t="s">
        <v>13</v>
      </c>
      <c r="B6" s="18" t="s">
        <v>19</v>
      </c>
      <c r="C6" s="18" t="s">
        <v>22</v>
      </c>
      <c r="D6" s="18">
        <v>1</v>
      </c>
      <c r="E6" s="18" t="s">
        <v>21</v>
      </c>
      <c r="F6" s="22" t="s">
        <v>152</v>
      </c>
      <c r="G6" s="24" t="s">
        <v>161</v>
      </c>
      <c r="H6" s="21" t="s">
        <v>160</v>
      </c>
      <c r="I6" s="21"/>
      <c r="J6" s="21"/>
      <c r="K6" s="21"/>
      <c r="L6" s="21"/>
      <c r="M6" s="21"/>
      <c r="N6" s="21"/>
    </row>
    <row r="7" ht="30" customHeight="1" spans="1:14">
      <c r="A7" s="18" t="s">
        <v>56</v>
      </c>
      <c r="B7" s="18" t="s">
        <v>61</v>
      </c>
      <c r="C7" s="18" t="s">
        <v>22</v>
      </c>
      <c r="D7" s="18">
        <v>2</v>
      </c>
      <c r="E7" s="18" t="s">
        <v>51</v>
      </c>
      <c r="F7" s="22" t="s">
        <v>152</v>
      </c>
      <c r="G7" s="24" t="s">
        <v>161</v>
      </c>
      <c r="H7" s="21" t="s">
        <v>162</v>
      </c>
      <c r="I7" s="21"/>
      <c r="J7" s="21"/>
      <c r="K7" s="21"/>
      <c r="L7" s="21"/>
      <c r="M7" s="21"/>
      <c r="N7" s="21"/>
    </row>
    <row r="8" ht="30" customHeight="1" spans="1:14">
      <c r="A8" s="18" t="s">
        <v>80</v>
      </c>
      <c r="B8" s="18" t="s">
        <v>85</v>
      </c>
      <c r="C8" s="18" t="s">
        <v>52</v>
      </c>
      <c r="D8" s="18">
        <v>1</v>
      </c>
      <c r="E8" s="18" t="s">
        <v>86</v>
      </c>
      <c r="F8" s="22" t="s">
        <v>152</v>
      </c>
      <c r="G8" s="24" t="s">
        <v>161</v>
      </c>
      <c r="H8" s="21" t="s">
        <v>162</v>
      </c>
      <c r="I8" s="21"/>
      <c r="J8" s="21"/>
      <c r="K8" s="21"/>
      <c r="L8" s="21"/>
      <c r="M8" s="21"/>
      <c r="N8" s="21"/>
    </row>
    <row r="9" ht="30" customHeight="1" spans="1:14">
      <c r="A9" s="18" t="s">
        <v>69</v>
      </c>
      <c r="B9" s="18" t="s">
        <v>74</v>
      </c>
      <c r="C9" s="18" t="s">
        <v>40</v>
      </c>
      <c r="D9" s="18">
        <v>1</v>
      </c>
      <c r="E9" s="18" t="s">
        <v>75</v>
      </c>
      <c r="F9" s="19" t="s">
        <v>152</v>
      </c>
      <c r="G9" s="21" t="s">
        <v>161</v>
      </c>
      <c r="H9" s="21" t="s">
        <v>163</v>
      </c>
      <c r="I9" s="21"/>
      <c r="J9" s="21"/>
      <c r="K9" s="21"/>
      <c r="L9" s="21"/>
      <c r="M9" s="21"/>
      <c r="N9" s="21"/>
    </row>
    <row r="10" ht="30" customHeight="1" spans="1:14">
      <c r="A10" s="17" t="s">
        <v>41</v>
      </c>
      <c r="B10" s="18" t="s">
        <v>44</v>
      </c>
      <c r="C10" s="18" t="s">
        <v>38</v>
      </c>
      <c r="D10" s="18">
        <v>1</v>
      </c>
      <c r="E10" s="18" t="s">
        <v>45</v>
      </c>
      <c r="F10" s="19" t="s">
        <v>152</v>
      </c>
      <c r="G10" s="20" t="s">
        <v>164</v>
      </c>
      <c r="H10" s="19" t="s">
        <v>165</v>
      </c>
      <c r="I10" s="21"/>
      <c r="J10" s="21"/>
      <c r="K10" s="21"/>
      <c r="L10" s="21"/>
      <c r="M10" s="21"/>
      <c r="N10" s="21"/>
    </row>
    <row r="11" ht="30" customHeight="1" spans="1:14">
      <c r="A11" s="17" t="s">
        <v>41</v>
      </c>
      <c r="B11" s="18" t="s">
        <v>118</v>
      </c>
      <c r="C11" s="18" t="s">
        <v>52</v>
      </c>
      <c r="D11" s="18">
        <v>3</v>
      </c>
      <c r="E11" s="18" t="s">
        <v>51</v>
      </c>
      <c r="F11" s="19" t="s">
        <v>152</v>
      </c>
      <c r="G11" s="20" t="s">
        <v>164</v>
      </c>
      <c r="H11" s="19" t="s">
        <v>165</v>
      </c>
      <c r="I11" s="21"/>
      <c r="J11" s="21"/>
      <c r="K11" s="21"/>
      <c r="L11" s="21"/>
      <c r="M11" s="21"/>
      <c r="N11" s="21"/>
    </row>
    <row r="12" ht="48" customHeight="1" spans="1:14">
      <c r="A12" s="18" t="s">
        <v>64</v>
      </c>
      <c r="B12" s="18" t="s">
        <v>67</v>
      </c>
      <c r="C12" s="18" t="s">
        <v>38</v>
      </c>
      <c r="D12" s="18">
        <v>1</v>
      </c>
      <c r="E12" s="18" t="s">
        <v>45</v>
      </c>
      <c r="F12" s="19" t="s">
        <v>152</v>
      </c>
      <c r="G12" s="25" t="s">
        <v>166</v>
      </c>
      <c r="H12" s="19" t="s">
        <v>167</v>
      </c>
      <c r="I12" s="21"/>
      <c r="J12" s="21"/>
      <c r="K12" s="21"/>
      <c r="L12" s="21"/>
      <c r="M12" s="21"/>
      <c r="N12" s="21"/>
    </row>
  </sheetData>
  <autoFilter ref="A1:X12">
    <extLst/>
  </autoFilter>
  <conditionalFormatting sqref="B1">
    <cfRule type="duplicateValues" dxfId="0" priority="2"/>
  </conditionalFormatting>
  <conditionalFormatting sqref="B2:B12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workbookViewId="0">
      <selection activeCell="K18" sqref="K18"/>
    </sheetView>
  </sheetViews>
  <sheetFormatPr defaultColWidth="9.14285714285714" defaultRowHeight="12.75"/>
  <cols>
    <col min="1" max="1" width="29.1428571428571" customWidth="1"/>
    <col min="2" max="2" width="14" customWidth="1"/>
    <col min="3" max="3" width="9" customWidth="1"/>
    <col min="4" max="4" width="36.2857142857143" customWidth="1"/>
    <col min="5" max="5" width="23.4285714285714" customWidth="1"/>
    <col min="6" max="6" width="30.5714285714286" customWidth="1"/>
    <col min="7" max="7" width="12.2857142857143" customWidth="1"/>
    <col min="8" max="8" width="6.14285714285714" customWidth="1"/>
    <col min="9" max="13" width="10.8571428571429" customWidth="1"/>
  </cols>
  <sheetData>
    <row r="1" ht="27.95" customHeight="1" spans="1:26">
      <c r="A1" s="7" t="s">
        <v>4</v>
      </c>
      <c r="B1" s="8" t="s">
        <v>5</v>
      </c>
      <c r="C1" s="7" t="s">
        <v>6</v>
      </c>
      <c r="D1" s="7" t="s">
        <v>7</v>
      </c>
      <c r="E1" s="9" t="s">
        <v>144</v>
      </c>
      <c r="F1" s="9" t="s">
        <v>145</v>
      </c>
      <c r="G1" s="9" t="s">
        <v>168</v>
      </c>
      <c r="H1" s="9" t="s">
        <v>147</v>
      </c>
      <c r="I1" s="9" t="s">
        <v>169</v>
      </c>
      <c r="J1" s="9" t="s">
        <v>170</v>
      </c>
      <c r="K1" s="9" t="s">
        <v>171</v>
      </c>
      <c r="L1" s="9" t="s">
        <v>172</v>
      </c>
      <c r="M1" s="9" t="s">
        <v>173</v>
      </c>
      <c r="N1" s="12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6" customFormat="1" ht="21" customHeight="1" spans="1:13">
      <c r="A2" s="10" t="s">
        <v>82</v>
      </c>
      <c r="B2" s="10" t="s">
        <v>83</v>
      </c>
      <c r="C2" s="10" t="s">
        <v>84</v>
      </c>
      <c r="D2" s="10" t="s">
        <v>85</v>
      </c>
      <c r="E2" s="10" t="s">
        <v>152</v>
      </c>
      <c r="F2" s="10" t="str">
        <f>VLOOKUP(D2,返校考试安排!B:G,6,0)</f>
        <v>2024.03.08（周五）13:00-15:00</v>
      </c>
      <c r="G2" s="10" t="str">
        <f>VLOOKUP(D2,返校考试安排!B:H,7,0)</f>
        <v>D407</v>
      </c>
      <c r="H2" s="10"/>
      <c r="I2" s="10"/>
      <c r="J2" s="10"/>
      <c r="K2" s="10"/>
      <c r="L2" s="10"/>
      <c r="M2" s="10"/>
    </row>
    <row r="3" s="6" customFormat="1" ht="21" customHeight="1" spans="1:13">
      <c r="A3" s="10" t="s">
        <v>26</v>
      </c>
      <c r="B3" s="10" t="s">
        <v>27</v>
      </c>
      <c r="C3" s="10" t="s">
        <v>28</v>
      </c>
      <c r="D3" s="10" t="s">
        <v>29</v>
      </c>
      <c r="E3" s="10" t="s">
        <v>152</v>
      </c>
      <c r="F3" s="10" t="str">
        <f>VLOOKUP(D3,返校考试安排!B:G,6,0)</f>
        <v>2024.03.08（周五）13:00-15:00</v>
      </c>
      <c r="G3" s="10" t="str">
        <f>VLOOKUP(D3,返校考试安排!B:H,7,0)</f>
        <v>D404</v>
      </c>
      <c r="H3" s="10"/>
      <c r="I3" s="10"/>
      <c r="J3" s="10"/>
      <c r="K3" s="10"/>
      <c r="L3" s="10"/>
      <c r="M3" s="10"/>
    </row>
    <row r="4" s="6" customFormat="1" ht="21" customHeight="1" spans="1:13">
      <c r="A4" s="10" t="s">
        <v>58</v>
      </c>
      <c r="B4" s="10" t="s">
        <v>62</v>
      </c>
      <c r="C4" s="10" t="s">
        <v>63</v>
      </c>
      <c r="D4" s="10" t="s">
        <v>61</v>
      </c>
      <c r="E4" s="10" t="s">
        <v>152</v>
      </c>
      <c r="F4" s="10" t="str">
        <f>VLOOKUP(D4,返校考试安排!B:G,6,0)</f>
        <v>2024.03.08（周五）13:00-15:00</v>
      </c>
      <c r="G4" s="10" t="str">
        <f>VLOOKUP(D4,返校考试安排!B:H,7,0)</f>
        <v>D407</v>
      </c>
      <c r="H4" s="10"/>
      <c r="I4" s="10"/>
      <c r="J4" s="10"/>
      <c r="K4" s="10"/>
      <c r="L4" s="10"/>
      <c r="M4" s="10"/>
    </row>
    <row r="5" s="6" customFormat="1" ht="21" customHeight="1" spans="1:13">
      <c r="A5" s="10" t="s">
        <v>26</v>
      </c>
      <c r="B5" s="10" t="s">
        <v>42</v>
      </c>
      <c r="C5" s="10" t="s">
        <v>43</v>
      </c>
      <c r="D5" s="10" t="s">
        <v>44</v>
      </c>
      <c r="E5" s="10" t="s">
        <v>152</v>
      </c>
      <c r="F5" s="10" t="str">
        <f>VLOOKUP(D5,返校考试安排!B:G,6,0)</f>
        <v>2024.03.09（周六）18:00-20:00</v>
      </c>
      <c r="G5" s="10" t="str">
        <f>VLOOKUP(D5,返校考试安排!B:H,7,0)</f>
        <v>英华在线</v>
      </c>
      <c r="H5" s="10"/>
      <c r="I5" s="10"/>
      <c r="J5" s="10"/>
      <c r="K5" s="10"/>
      <c r="L5" s="10"/>
      <c r="M5" s="10"/>
    </row>
    <row r="6" s="6" customFormat="1" ht="21" customHeight="1" spans="1:13">
      <c r="A6" s="10" t="s">
        <v>34</v>
      </c>
      <c r="B6" s="10" t="s">
        <v>53</v>
      </c>
      <c r="C6" s="10" t="s">
        <v>54</v>
      </c>
      <c r="D6" s="10" t="s">
        <v>50</v>
      </c>
      <c r="E6" s="10" t="s">
        <v>152</v>
      </c>
      <c r="F6" s="10" t="str">
        <f>VLOOKUP(D6,返校考试安排!B:G,6,0)</f>
        <v>2024.03.09（周六）18:00-20:00</v>
      </c>
      <c r="G6" s="10" t="str">
        <f>VLOOKUP(D6,返校考试安排!B:H,7,0)</f>
        <v>英华在线</v>
      </c>
      <c r="H6" s="10"/>
      <c r="I6" s="10"/>
      <c r="J6" s="10"/>
      <c r="K6" s="10"/>
      <c r="L6" s="10"/>
      <c r="M6" s="10"/>
    </row>
    <row r="7" s="6" customFormat="1" ht="21" customHeight="1" spans="1:13">
      <c r="A7" s="10" t="s">
        <v>34</v>
      </c>
      <c r="B7" s="10" t="s">
        <v>35</v>
      </c>
      <c r="C7" s="10" t="s">
        <v>36</v>
      </c>
      <c r="D7" s="10" t="s">
        <v>37</v>
      </c>
      <c r="E7" s="10" t="s">
        <v>152</v>
      </c>
      <c r="F7" s="10" t="str">
        <f>VLOOKUP(D7,返校考试安排!B:G,6,0)</f>
        <v>2024.03.11（周一）09:00-11:00</v>
      </c>
      <c r="G7" s="10" t="str">
        <f>VLOOKUP(D7,返校考试安排!B:H,7,0)</f>
        <v>D301</v>
      </c>
      <c r="H7" s="10"/>
      <c r="I7" s="10"/>
      <c r="J7" s="10"/>
      <c r="K7" s="10"/>
      <c r="L7" s="10"/>
      <c r="M7" s="10"/>
    </row>
    <row r="8" s="6" customFormat="1" ht="21" customHeight="1" spans="1:13">
      <c r="A8" s="10" t="s">
        <v>34</v>
      </c>
      <c r="B8" s="10" t="s">
        <v>35</v>
      </c>
      <c r="C8" s="10" t="s">
        <v>36</v>
      </c>
      <c r="D8" s="10" t="s">
        <v>39</v>
      </c>
      <c r="E8" s="10" t="s">
        <v>152</v>
      </c>
      <c r="F8" s="10" t="str">
        <f>VLOOKUP(D8,返校考试安排!B:G,6,0)</f>
        <v>2024.03.11（周一）15:20-17:20</v>
      </c>
      <c r="G8" s="10" t="str">
        <f>VLOOKUP(D8,返校考试安排!B:H,7,0)</f>
        <v>D402</v>
      </c>
      <c r="H8" s="10"/>
      <c r="I8" s="10"/>
      <c r="J8" s="10"/>
      <c r="K8" s="10"/>
      <c r="L8" s="10"/>
      <c r="M8" s="10"/>
    </row>
    <row r="9" s="6" customFormat="1" ht="21" customHeight="1" spans="1:13">
      <c r="A9" s="10" t="s">
        <v>34</v>
      </c>
      <c r="B9" s="10" t="s">
        <v>35</v>
      </c>
      <c r="C9" s="10" t="s">
        <v>36</v>
      </c>
      <c r="D9" s="10" t="s">
        <v>129</v>
      </c>
      <c r="E9" s="10" t="s">
        <v>152</v>
      </c>
      <c r="F9" s="10" t="str">
        <f>VLOOKUP(D9,返校考试安排!B:G,6,0)</f>
        <v>2024.03.11（周一）13:00-15:00</v>
      </c>
      <c r="G9" s="10" t="str">
        <f>VLOOKUP(D9,返校考试安排!B:H,7,0)</f>
        <v>D406</v>
      </c>
      <c r="H9" s="10"/>
      <c r="I9" s="10"/>
      <c r="J9" s="10"/>
      <c r="K9" s="10"/>
      <c r="L9" s="10"/>
      <c r="M9" s="10"/>
    </row>
    <row r="10" s="6" customFormat="1" ht="21" customHeight="1" spans="1:13">
      <c r="A10" s="10" t="s">
        <v>34</v>
      </c>
      <c r="B10" s="10" t="s">
        <v>35</v>
      </c>
      <c r="C10" s="10" t="s">
        <v>36</v>
      </c>
      <c r="D10" s="10" t="s">
        <v>50</v>
      </c>
      <c r="E10" s="10" t="s">
        <v>152</v>
      </c>
      <c r="F10" s="10" t="str">
        <f>VLOOKUP(D10,返校考试安排!B:G,6,0)</f>
        <v>2024.03.09（周六）18:00-20:00</v>
      </c>
      <c r="G10" s="10" t="str">
        <f>VLOOKUP(D10,返校考试安排!B:H,7,0)</f>
        <v>英华在线</v>
      </c>
      <c r="H10" s="10"/>
      <c r="I10" s="10"/>
      <c r="J10" s="10"/>
      <c r="K10" s="10"/>
      <c r="L10" s="10"/>
      <c r="M10" s="10"/>
    </row>
    <row r="11" s="6" customFormat="1" ht="21" customHeight="1" spans="1:13">
      <c r="A11" s="10" t="s">
        <v>71</v>
      </c>
      <c r="B11" s="10" t="s">
        <v>72</v>
      </c>
      <c r="C11" s="10" t="s">
        <v>73</v>
      </c>
      <c r="D11" s="10" t="s">
        <v>74</v>
      </c>
      <c r="E11" s="10" t="s">
        <v>152</v>
      </c>
      <c r="F11" s="10" t="str">
        <f>VLOOKUP(D11,返校考试安排!B:G,6,0)</f>
        <v>2024.03.08（周五）13:00-15:00</v>
      </c>
      <c r="G11" s="10" t="str">
        <f>VLOOKUP(D11,返校考试安排!B:H,7,0)</f>
        <v>D413</v>
      </c>
      <c r="H11" s="10"/>
      <c r="I11" s="10"/>
      <c r="J11" s="10"/>
      <c r="K11" s="10"/>
      <c r="L11" s="10"/>
      <c r="M11" s="10"/>
    </row>
    <row r="12" s="6" customFormat="1" ht="21" customHeight="1" spans="1:13">
      <c r="A12" s="10" t="s">
        <v>47</v>
      </c>
      <c r="B12" s="10" t="s">
        <v>48</v>
      </c>
      <c r="C12" s="10" t="s">
        <v>49</v>
      </c>
      <c r="D12" s="10" t="s">
        <v>50</v>
      </c>
      <c r="E12" s="10" t="s">
        <v>152</v>
      </c>
      <c r="F12" s="10" t="str">
        <f>VLOOKUP(D12,返校考试安排!B:G,6,0)</f>
        <v>2024.03.09（周六）18:00-20:00</v>
      </c>
      <c r="G12" s="10" t="str">
        <f>VLOOKUP(D12,返校考试安排!B:H,7,0)</f>
        <v>英华在线</v>
      </c>
      <c r="H12" s="10"/>
      <c r="I12" s="10"/>
      <c r="J12" s="10"/>
      <c r="K12" s="10"/>
      <c r="L12" s="10"/>
      <c r="M12" s="10"/>
    </row>
    <row r="13" s="6" customFormat="1" ht="21" customHeight="1" spans="1:13">
      <c r="A13" s="10" t="s">
        <v>16</v>
      </c>
      <c r="B13" s="10" t="s">
        <v>17</v>
      </c>
      <c r="C13" s="10" t="s">
        <v>18</v>
      </c>
      <c r="D13" s="10" t="s">
        <v>19</v>
      </c>
      <c r="E13" s="10" t="s">
        <v>152</v>
      </c>
      <c r="F13" s="10" t="str">
        <f>VLOOKUP(D13,返校考试安排!B:G,6,0)</f>
        <v>2024.03.08（周五）13:00-15:00</v>
      </c>
      <c r="G13" s="10" t="str">
        <f>VLOOKUP(D13,返校考试安排!B:H,7,0)</f>
        <v>D404</v>
      </c>
      <c r="H13" s="10"/>
      <c r="I13" s="10"/>
      <c r="J13" s="10"/>
      <c r="K13" s="10"/>
      <c r="L13" s="10"/>
      <c r="M13" s="10"/>
    </row>
    <row r="14" s="6" customFormat="1" ht="21" customHeight="1" spans="1:13">
      <c r="A14" s="10" t="s">
        <v>58</v>
      </c>
      <c r="B14" s="10" t="s">
        <v>59</v>
      </c>
      <c r="C14" s="10" t="s">
        <v>60</v>
      </c>
      <c r="D14" s="10" t="s">
        <v>61</v>
      </c>
      <c r="E14" s="10" t="s">
        <v>152</v>
      </c>
      <c r="F14" s="10" t="str">
        <f>VLOOKUP(D14,返校考试安排!B:G,6,0)</f>
        <v>2024.03.08（周五）13:00-15:00</v>
      </c>
      <c r="G14" s="10" t="str">
        <f>VLOOKUP(D14,返校考试安排!B:H,7,0)</f>
        <v>D407</v>
      </c>
      <c r="H14" s="10"/>
      <c r="I14" s="10"/>
      <c r="J14" s="10"/>
      <c r="K14" s="10"/>
      <c r="L14" s="10"/>
      <c r="M14" s="10"/>
    </row>
    <row r="15" s="6" customFormat="1" ht="42" customHeight="1" spans="1:13">
      <c r="A15" s="10" t="s">
        <v>47</v>
      </c>
      <c r="B15" s="10" t="s">
        <v>65</v>
      </c>
      <c r="C15" s="10" t="s">
        <v>66</v>
      </c>
      <c r="D15" s="10" t="s">
        <v>67</v>
      </c>
      <c r="E15" s="10" t="s">
        <v>152</v>
      </c>
      <c r="F15" s="11" t="str">
        <f>VLOOKUP(D15,返校考试安排!B:G,6,0)</f>
        <v>请考生于2024.03.12前联系文林老师（电话17760631557）参加考试</v>
      </c>
      <c r="G15" s="10" t="str">
        <f>VLOOKUP(D15,返校考试安排!B:H,7,0)</f>
        <v>体育馆</v>
      </c>
      <c r="H15" s="10"/>
      <c r="I15" s="10"/>
      <c r="J15" s="10"/>
      <c r="K15" s="10"/>
      <c r="L15" s="10"/>
      <c r="M15" s="10"/>
    </row>
  </sheetData>
  <autoFilter ref="A1:Z15">
    <extLst/>
  </autoFilter>
  <sortState ref="A2:M15">
    <sortCondition ref="C2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"/>
  <sheetViews>
    <sheetView workbookViewId="0">
      <selection activeCell="O21" sqref="O21"/>
    </sheetView>
  </sheetViews>
  <sheetFormatPr defaultColWidth="9.14285714285714" defaultRowHeight="12.75"/>
  <sheetData>
    <row r="1" ht="13.5" customHeight="1" spans="1:26">
      <c r="A1" s="1" t="s">
        <v>174</v>
      </c>
      <c r="B1" s="2" t="s">
        <v>175</v>
      </c>
      <c r="C1" s="3" t="s">
        <v>5</v>
      </c>
      <c r="D1" s="2" t="s">
        <v>6</v>
      </c>
      <c r="E1" s="2" t="s">
        <v>176</v>
      </c>
      <c r="F1" s="2" t="s">
        <v>177</v>
      </c>
      <c r="G1" s="4" t="s">
        <v>144</v>
      </c>
      <c r="H1" s="4" t="s">
        <v>178</v>
      </c>
      <c r="I1" s="4" t="s">
        <v>168</v>
      </c>
      <c r="J1" s="4" t="s">
        <v>179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/>
      <c r="X1" s="1"/>
      <c r="Y1" s="1"/>
      <c r="Z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名单</vt:lpstr>
      <vt:lpstr>返校上课安排</vt:lpstr>
      <vt:lpstr>返校考试安排</vt:lpstr>
      <vt:lpstr>签到册</vt:lpstr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2024-02-29T13:24:00Z</dcterms:created>
  <dcterms:modified xsi:type="dcterms:W3CDTF">2024-02-29T06:20:36Z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93E6F83561C54F4395253B57249E8E0C_12</vt:lpwstr>
  </property>
  <property fmtid="{D5CDD505-2E9C-101B-9397-08002B2CF9AE}" pid="3" name="KSOProductBuildVer">
    <vt:lpwstr>2052-12.1.0.16388</vt:lpwstr>
  </property>
</Properties>
</file>