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 codeName="ThisWorkbook"/>
  <bookViews>
    <workbookView windowWidth="27945" windowHeight="12255"/>
  </bookViews>
  <sheets>
    <sheet name="Sheet1" sheetId="1" r:id="rId1"/>
  </sheets>
  <definedNames>
    <definedName name="_xlnm._FilterDatabase" localSheetId="0" hidden="1">Sheet1!$A$2:$P$74</definedName>
    <definedName name="_xlnm.Print_Titles" localSheetId="0">Sheet1!$1:$2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<sst xmlns="http://schemas.openxmlformats.org/spreadsheetml/2006/main" count="493" uniqueCount="295">
  <si>
    <t>云南城市建设职业学院2025年2月26日第1-2节教学检查情况反馈表</t>
  </si>
  <si>
    <t>序号</t>
  </si>
  <si>
    <t>教室</t>
  </si>
  <si>
    <t>上课教师</t>
  </si>
  <si>
    <t>课程</t>
  </si>
  <si>
    <t>班级</t>
  </si>
  <si>
    <t>辅导员
（班主任）</t>
  </si>
  <si>
    <t>教师是否到岗</t>
  </si>
  <si>
    <t>应到学生人数</t>
  </si>
  <si>
    <t>实到学
生人数</t>
  </si>
  <si>
    <t>到课率</t>
  </si>
  <si>
    <t>未听课学生数（玩手机、睡觉等其他情况</t>
  </si>
  <si>
    <t>听课学生数</t>
  </si>
  <si>
    <t>课堂
有效性</t>
  </si>
  <si>
    <t>教材是
否发放（未发写明原因）</t>
  </si>
  <si>
    <t>学生缺勤人数及原因</t>
  </si>
  <si>
    <t>其他情况</t>
  </si>
  <si>
    <t>一教113室</t>
  </si>
  <si>
    <t>邹梦婷</t>
  </si>
  <si>
    <t>形体（二）</t>
  </si>
  <si>
    <t>2023级城市轨道交通运营管理3班</t>
  </si>
  <si>
    <t>詹岷生</t>
  </si>
  <si>
    <t>是</t>
  </si>
  <si>
    <t>发放</t>
  </si>
  <si>
    <t>10人外出实习</t>
  </si>
  <si>
    <t>一教114室</t>
  </si>
  <si>
    <t>王晓君</t>
  </si>
  <si>
    <t>儿童舞蹈创编</t>
  </si>
  <si>
    <t>2023级学前教育4班</t>
  </si>
  <si>
    <t>张艳</t>
  </si>
  <si>
    <t>一教203室</t>
  </si>
  <si>
    <t>熊瑛</t>
  </si>
  <si>
    <t>智慧化税费申报与管理</t>
  </si>
  <si>
    <t>2024级大数据与会计2班</t>
  </si>
  <si>
    <t>高娅朵</t>
  </si>
  <si>
    <t>2022级五年制工商企业管理1班</t>
  </si>
  <si>
    <t>一教206室</t>
  </si>
  <si>
    <t>李锦梅</t>
  </si>
  <si>
    <t>口腔设备</t>
  </si>
  <si>
    <t>2023级口腔医学技术1班</t>
  </si>
  <si>
    <t>万冬琴</t>
  </si>
  <si>
    <t>一教208室</t>
  </si>
  <si>
    <t>应世冰</t>
  </si>
  <si>
    <t>企业与行业认知</t>
  </si>
  <si>
    <t>2024级工程造价现代学徒制班</t>
  </si>
  <si>
    <t>陈子怡</t>
  </si>
  <si>
    <t>无教材，是讲义</t>
  </si>
  <si>
    <t>一教209室</t>
  </si>
  <si>
    <t>杨煜涵</t>
  </si>
  <si>
    <t>中国古代文学</t>
  </si>
  <si>
    <t>2024级现代文秘1班</t>
  </si>
  <si>
    <t>陈杨</t>
  </si>
  <si>
    <t>1人请假</t>
  </si>
  <si>
    <t>2024级中文1班</t>
  </si>
  <si>
    <t>一教210室</t>
  </si>
  <si>
    <t>卜海璐</t>
  </si>
  <si>
    <t>中国近代史</t>
  </si>
  <si>
    <t>2024级五年制新能源汽车检测与维修技术3班</t>
  </si>
  <si>
    <t>贾恬</t>
  </si>
  <si>
    <t>2人请假，3人入伍</t>
  </si>
  <si>
    <t>2024级五年制建筑智能化工程技术1班</t>
  </si>
  <si>
    <t>2024级五年制计算机应用技术1班</t>
  </si>
  <si>
    <t>寸钰春</t>
  </si>
  <si>
    <t>2024级五年制智能建造技术1班</t>
  </si>
  <si>
    <t>一教215室</t>
  </si>
  <si>
    <t>王开仙</t>
  </si>
  <si>
    <t>精神科护理</t>
  </si>
  <si>
    <t>2023级护理3班</t>
  </si>
  <si>
    <t>廖晓红</t>
  </si>
  <si>
    <t>一教301室</t>
  </si>
  <si>
    <t>汪蒸珂</t>
  </si>
  <si>
    <t>室内照明与灯具设计</t>
  </si>
  <si>
    <t>2021级五年制建筑室内设计2班</t>
  </si>
  <si>
    <t>赵乐丹</t>
  </si>
  <si>
    <t>2023级建筑室内设计4班</t>
  </si>
  <si>
    <t>3人请假</t>
  </si>
  <si>
    <t>一教302室</t>
  </si>
  <si>
    <t>段庆</t>
  </si>
  <si>
    <t>办公空间设计与施工</t>
  </si>
  <si>
    <t>2023级建筑室内设计2班</t>
  </si>
  <si>
    <t>秦丹娜</t>
  </si>
  <si>
    <t>4人请假</t>
  </si>
  <si>
    <t>一教303室</t>
  </si>
  <si>
    <t>罗雅泸</t>
  </si>
  <si>
    <t>口腔种植</t>
  </si>
  <si>
    <t>2023级口腔医学技术3班</t>
  </si>
  <si>
    <t>一教304室</t>
  </si>
  <si>
    <t>施甫珍</t>
  </si>
  <si>
    <t>2024级五年制大数据与会计1班</t>
  </si>
  <si>
    <t>张曼</t>
  </si>
  <si>
    <t>6人旷课</t>
  </si>
  <si>
    <t>2024级中专建筑工程施工1班</t>
  </si>
  <si>
    <t>2人退4人旷课</t>
  </si>
  <si>
    <t>2024级五年制城市轨道交通运营管理1班</t>
  </si>
  <si>
    <t>4人旷课</t>
  </si>
  <si>
    <t>2024级中专计算机网络技术1班</t>
  </si>
  <si>
    <t>1人请假6人旷课</t>
  </si>
  <si>
    <t>一教307室</t>
  </si>
  <si>
    <t>施福丽</t>
  </si>
  <si>
    <t>习近平新时代中国特色社会主义思想概论</t>
  </si>
  <si>
    <t>2022级五年制新能源汽车检测与维修技术1班</t>
  </si>
  <si>
    <t>陈玉婷</t>
  </si>
  <si>
    <t>2022级五年制新能源汽车检测与维修技术2班</t>
  </si>
  <si>
    <t>张晰砚</t>
  </si>
  <si>
    <t>3人请假1人旷课</t>
  </si>
  <si>
    <t>2024级汽车检测与维修技术1班</t>
  </si>
  <si>
    <t>一教312室</t>
  </si>
  <si>
    <t>李燕娇</t>
  </si>
  <si>
    <t>中职语文（二）</t>
  </si>
  <si>
    <t>2024级五年制应急救援技术1班</t>
  </si>
  <si>
    <t>赵彦磊</t>
  </si>
  <si>
    <t>9人旷课</t>
  </si>
  <si>
    <t>2024级五年制学前教育1班</t>
  </si>
  <si>
    <t>2024级五年制医学美容技术1班</t>
  </si>
  <si>
    <t>20人旷课</t>
  </si>
  <si>
    <t>2024级五年制体育运营与管理1班</t>
  </si>
  <si>
    <t>2024级五年制工程测量技术1班</t>
  </si>
  <si>
    <t>一教315室</t>
  </si>
  <si>
    <t>王彤</t>
  </si>
  <si>
    <t>智能家居实践</t>
  </si>
  <si>
    <t>2023级建筑室内设计现代学徒制班</t>
  </si>
  <si>
    <t>一教316室</t>
  </si>
  <si>
    <t>罗春艺</t>
  </si>
  <si>
    <t>公关礼仪</t>
  </si>
  <si>
    <t>2024级法律事务1班</t>
  </si>
  <si>
    <t>一教405室</t>
  </si>
  <si>
    <t>张蕾</t>
  </si>
  <si>
    <t>大学英语Ⅱ</t>
  </si>
  <si>
    <t>2024级建筑室内设计3班</t>
  </si>
  <si>
    <t>张炳庄</t>
  </si>
  <si>
    <t>2024级建筑室内设计现代学徒制班</t>
  </si>
  <si>
    <t>张优</t>
  </si>
  <si>
    <t>一教407室</t>
  </si>
  <si>
    <t>王选</t>
  </si>
  <si>
    <t>酒店餐饮空间设计与施工</t>
  </si>
  <si>
    <t>2021级五年制建筑室内设计1班</t>
  </si>
  <si>
    <t>2人请假，5人未到教室</t>
  </si>
  <si>
    <t>一教408室</t>
  </si>
  <si>
    <t>马梦珊</t>
  </si>
  <si>
    <t>劳动实践（二）</t>
  </si>
  <si>
    <t>2024级五年制新能源汽车检测与维修技术5班</t>
  </si>
  <si>
    <t>3人请假，14人未到教室上课</t>
  </si>
  <si>
    <t>一教409室</t>
  </si>
  <si>
    <t>陈潇</t>
  </si>
  <si>
    <t>2024级医学美容技术3班</t>
  </si>
  <si>
    <t>李思蓉</t>
  </si>
  <si>
    <t>2人未到教室</t>
  </si>
  <si>
    <t>一教410室</t>
  </si>
  <si>
    <t>李春梅</t>
  </si>
  <si>
    <t>急救技术</t>
  </si>
  <si>
    <t>2023级口腔医学技术2班</t>
  </si>
  <si>
    <t>一教411室</t>
  </si>
  <si>
    <t>金羽</t>
  </si>
  <si>
    <t>2024级五年制建筑设计1班</t>
  </si>
  <si>
    <t>2024级五年制口腔医学技术1班</t>
  </si>
  <si>
    <t>2024级五年制大数据与财务管理1班</t>
  </si>
  <si>
    <t>谭娅丽</t>
  </si>
  <si>
    <t>无教材</t>
  </si>
  <si>
    <t>2024级五年制工商企业管理1班</t>
  </si>
  <si>
    <t>一教412室</t>
  </si>
  <si>
    <t>李晓晶</t>
  </si>
  <si>
    <t>危险品运输（二）</t>
  </si>
  <si>
    <t>2023级城市轨道交通运营管理2班</t>
  </si>
  <si>
    <t>18人去机场实习</t>
  </si>
  <si>
    <t>2023级民航安全技术管理1班</t>
  </si>
  <si>
    <t>4人去机场实习，1人请假</t>
  </si>
  <si>
    <t>一教414室</t>
  </si>
  <si>
    <t>段桂媛</t>
  </si>
  <si>
    <t>烹饪化学</t>
  </si>
  <si>
    <t>2021级五年制中西面点工艺1班</t>
  </si>
  <si>
    <t>温馥伊</t>
  </si>
  <si>
    <t>2023级中西面点工艺1班</t>
  </si>
  <si>
    <t>一教422室</t>
  </si>
  <si>
    <t>赵海波</t>
  </si>
  <si>
    <t>建筑工程计量与计价赵海波</t>
  </si>
  <si>
    <t>2023级建筑智能化工程技术1班</t>
  </si>
  <si>
    <t>2023级建筑工程技术4班</t>
  </si>
  <si>
    <t>陆玉珠</t>
  </si>
  <si>
    <t>7人请假</t>
  </si>
  <si>
    <t>一教424室</t>
  </si>
  <si>
    <t>张苹</t>
  </si>
  <si>
    <t>安检身体素质训练</t>
  </si>
  <si>
    <t>2024级民航安全技术管理1班</t>
  </si>
  <si>
    <t>李施润</t>
  </si>
  <si>
    <t>实训中心101室</t>
  </si>
  <si>
    <t>王玉元</t>
  </si>
  <si>
    <t>新能源汽车混合动力系统检修</t>
  </si>
  <si>
    <t>2024级新能源汽车检测与维修技术1班</t>
  </si>
  <si>
    <t>1人事假</t>
  </si>
  <si>
    <t>实训中心201室</t>
  </si>
  <si>
    <t>杨雄</t>
  </si>
  <si>
    <t>牙体雕刻技术</t>
  </si>
  <si>
    <t>2024级口腔医学技术3班</t>
  </si>
  <si>
    <t>蒋泽</t>
  </si>
  <si>
    <t>实训中心202室</t>
  </si>
  <si>
    <t>秦江娥</t>
  </si>
  <si>
    <t>整体形象设计基础</t>
  </si>
  <si>
    <t>2022级五年制医学美容技术1班</t>
  </si>
  <si>
    <t>1人未到校</t>
  </si>
  <si>
    <t>2024级医学美容技术4班</t>
  </si>
  <si>
    <t>实训中心204室</t>
  </si>
  <si>
    <t>何川</t>
  </si>
  <si>
    <t>基础护理（上）</t>
  </si>
  <si>
    <t>2024级护理5班</t>
  </si>
  <si>
    <t>黄雅婷</t>
  </si>
  <si>
    <t>4人事假</t>
  </si>
  <si>
    <t>实训中心205室</t>
  </si>
  <si>
    <t>赵锐</t>
  </si>
  <si>
    <t>可摘局部义齿修复工艺技术</t>
  </si>
  <si>
    <t>2023级口腔医学技术5班</t>
  </si>
  <si>
    <t>实训中心206室</t>
  </si>
  <si>
    <t>何盼妍</t>
  </si>
  <si>
    <t>2024级护理3班</t>
  </si>
  <si>
    <t>李弘</t>
  </si>
  <si>
    <t>实训中心303室</t>
  </si>
  <si>
    <t>唐东良</t>
  </si>
  <si>
    <t>美容医学咨询与沟通</t>
  </si>
  <si>
    <t>2023级医学美容技术2班</t>
  </si>
  <si>
    <t>田甜</t>
  </si>
  <si>
    <t>实训中心402室</t>
  </si>
  <si>
    <t>康敏</t>
  </si>
  <si>
    <t>安装工程计量与计价</t>
  </si>
  <si>
    <t>2023级工程造价现代学徒制班</t>
  </si>
  <si>
    <t>蒋朝芬</t>
  </si>
  <si>
    <t>实训中心406室</t>
  </si>
  <si>
    <t>贺则天</t>
  </si>
  <si>
    <t>数字出版物设计与制作</t>
  </si>
  <si>
    <t>2023级视觉传达设计1班</t>
  </si>
  <si>
    <t>实训中心407室</t>
  </si>
  <si>
    <t>张诗琪</t>
  </si>
  <si>
    <t>品牌概述与项目定位</t>
  </si>
  <si>
    <t>2024级新视觉艺术设计项目化教学班</t>
  </si>
  <si>
    <t>普莹丹</t>
  </si>
  <si>
    <t>实训中心601室</t>
  </si>
  <si>
    <t>张永春</t>
  </si>
  <si>
    <t>水电站概论</t>
  </si>
  <si>
    <t>2023级水利水电建筑工程2班</t>
  </si>
  <si>
    <t>杨铖</t>
  </si>
  <si>
    <t>6人请假</t>
  </si>
  <si>
    <t>实训中心607室</t>
  </si>
  <si>
    <t>于丹丹</t>
  </si>
  <si>
    <t>内科护理（二）</t>
  </si>
  <si>
    <t>2023级护理5班</t>
  </si>
  <si>
    <t>叶皓</t>
  </si>
  <si>
    <t>实训中心608室</t>
  </si>
  <si>
    <t>梅娅</t>
  </si>
  <si>
    <t>2023级护理10班</t>
  </si>
  <si>
    <t>张榕倩</t>
  </si>
  <si>
    <t>2人请假</t>
  </si>
  <si>
    <t>实训中心503室</t>
  </si>
  <si>
    <t>张陆可</t>
  </si>
  <si>
    <t>智能网联汽车技术</t>
  </si>
  <si>
    <t>2023级新能源汽车检测与维修技术2班</t>
  </si>
  <si>
    <t>王宇然</t>
  </si>
  <si>
    <t>3人请假，未到1人</t>
  </si>
  <si>
    <t>实训中心506室</t>
  </si>
  <si>
    <t>周立瑞</t>
  </si>
  <si>
    <t>新媒体技术</t>
  </si>
  <si>
    <t>2024级人工智能技术应用1班</t>
  </si>
  <si>
    <t>何李丽</t>
  </si>
  <si>
    <t>实训中心附1（虚拟仿真实训室）</t>
  </si>
  <si>
    <t>刘世凯</t>
  </si>
  <si>
    <t>智能网联汽车底盘线控技术</t>
  </si>
  <si>
    <t>2023级新能源汽车检测与维修技术1班</t>
  </si>
  <si>
    <t>6人请假，1人未到</t>
  </si>
  <si>
    <t>周俊卫</t>
  </si>
  <si>
    <t>新能源汽车故障诊断与维修</t>
  </si>
  <si>
    <t>2021级五年制新能源汽车检测与维修技术1班</t>
  </si>
  <si>
    <t>未到2人</t>
  </si>
  <si>
    <t>一教507室</t>
  </si>
  <si>
    <t>信息处理技术</t>
  </si>
  <si>
    <t>任国峰</t>
  </si>
  <si>
    <t>2024级城市轨道交通工程技术1班，2022级五年制城市轨道交通工程技术1班</t>
  </si>
  <si>
    <t>一教509室</t>
  </si>
  <si>
    <t>计算机辅助设计CAD</t>
  </si>
  <si>
    <t>孙赫</t>
  </si>
  <si>
    <t>2023级计算机应用技术2班</t>
  </si>
  <si>
    <t>一教511室</t>
  </si>
  <si>
    <t>医药电子商务</t>
  </si>
  <si>
    <t>张利东</t>
  </si>
  <si>
    <t>2023级药品经营与管理1班</t>
  </si>
  <si>
    <t>候万苹</t>
  </si>
  <si>
    <t>一教513室</t>
  </si>
  <si>
    <t>Photoshop</t>
  </si>
  <si>
    <t>孟吉坤</t>
  </si>
  <si>
    <t>2024级计算机应用技术3班</t>
  </si>
  <si>
    <t>包丽芬</t>
  </si>
  <si>
    <t>一教514室</t>
  </si>
  <si>
    <t>版式设计</t>
  </si>
  <si>
    <t>段晓慧</t>
  </si>
  <si>
    <t>2024级建筑设计1班，2022级五年制建筑设计1班</t>
  </si>
  <si>
    <t>一教516室</t>
  </si>
  <si>
    <t>计算机应用基础</t>
  </si>
  <si>
    <t>段发梅</t>
  </si>
  <si>
    <t>2024级五年制建设工程管理1班，2024级五年制民航安全技术管理1班，2024级五年制大数据技术1班，2024级五年制城市轨道交通工程技术1班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</si>
</sst>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6">
    <font>
      <sz val="11"/>
      <color theme="1"/>
      <name val="宋体"/>
      <charset val="134"/>
      <scheme val="minor"/>
    </font>
    <font>
      <sz val="12"/>
      <name val="宋体"/>
      <charset val="134"/>
    </font>
    <font>
      <sz val="11"/>
      <name val="宋体"/>
      <charset val="134"/>
    </font>
    <font>
      <b/>
      <sz val="20"/>
      <color rgb="FF000000"/>
      <name val="宋体"/>
      <charset val="134"/>
    </font>
    <font>
      <b/>
      <sz val="11"/>
      <name val="宋体"/>
      <charset val="134"/>
    </font>
    <font>
      <b/>
      <sz val="11"/>
      <color theme="1"/>
      <name val="宋体"/>
      <charset val="134"/>
    </font>
    <font>
      <b/>
      <sz val="11"/>
      <color indexed="8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9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indexed="8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indexed="8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indexed="0"/>
      </bottom>
      <diagonal/>
    </border>
    <border>
      <left style="thin">
        <color auto="1"/>
      </left>
      <right style="thin">
        <color indexed="8"/>
      </right>
      <top style="thin">
        <color auto="1"/>
      </top>
      <bottom style="thin">
        <color indexed="8"/>
      </bottom>
      <diagonal/>
    </border>
    <border>
      <left style="thin">
        <color auto="1"/>
      </left>
      <right style="thin">
        <color indexed="0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indexed="0"/>
      </right>
      <top style="thin">
        <color auto="1"/>
      </top>
      <bottom style="thin">
        <color indexed="0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0" fillId="3" borderId="11" applyNumberFormat="0" applyFont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12" applyNumberFormat="0" applyFill="0" applyAlignment="0" applyProtection="0">
      <alignment vertical="center"/>
    </xf>
    <xf numFmtId="0" fontId="13" fillId="0" borderId="12" applyNumberFormat="0" applyFill="0" applyAlignment="0" applyProtection="0">
      <alignment vertical="center"/>
    </xf>
    <xf numFmtId="0" fontId="14" fillId="0" borderId="13" applyNumberFormat="0" applyFill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4" borderId="14" applyNumberFormat="0" applyAlignment="0" applyProtection="0">
      <alignment vertical="center"/>
    </xf>
    <xf numFmtId="0" fontId="16" fillId="5" borderId="15" applyNumberFormat="0" applyAlignment="0" applyProtection="0">
      <alignment vertical="center"/>
    </xf>
    <xf numFmtId="0" fontId="17" fillId="5" borderId="14" applyNumberFormat="0" applyAlignment="0" applyProtection="0">
      <alignment vertical="center"/>
    </xf>
    <xf numFmtId="0" fontId="18" fillId="6" borderId="16" applyNumberFormat="0" applyAlignment="0" applyProtection="0">
      <alignment vertical="center"/>
    </xf>
    <xf numFmtId="0" fontId="19" fillId="0" borderId="17" applyNumberFormat="0" applyFill="0" applyAlignment="0" applyProtection="0">
      <alignment vertical="center"/>
    </xf>
    <xf numFmtId="0" fontId="20" fillId="0" borderId="18" applyNumberFormat="0" applyFill="0" applyAlignment="0" applyProtection="0">
      <alignment vertical="center"/>
    </xf>
    <xf numFmtId="0" fontId="21" fillId="7" borderId="0" applyNumberFormat="0" applyBorder="0" applyAlignment="0" applyProtection="0">
      <alignment vertical="center"/>
    </xf>
    <xf numFmtId="0" fontId="22" fillId="8" borderId="0" applyNumberFormat="0" applyBorder="0" applyAlignment="0" applyProtection="0">
      <alignment vertical="center"/>
    </xf>
    <xf numFmtId="0" fontId="23" fillId="9" borderId="0" applyNumberFormat="0" applyBorder="0" applyAlignment="0" applyProtection="0">
      <alignment vertical="center"/>
    </xf>
    <xf numFmtId="0" fontId="24" fillId="10" borderId="0" applyNumberFormat="0" applyBorder="0" applyAlignment="0" applyProtection="0">
      <alignment vertical="center"/>
    </xf>
    <xf numFmtId="0" fontId="25" fillId="11" borderId="0" applyNumberFormat="0" applyBorder="0" applyAlignment="0" applyProtection="0">
      <alignment vertical="center"/>
    </xf>
    <xf numFmtId="0" fontId="25" fillId="12" borderId="0" applyNumberFormat="0" applyBorder="0" applyAlignment="0" applyProtection="0">
      <alignment vertical="center"/>
    </xf>
    <xf numFmtId="0" fontId="24" fillId="13" borderId="0" applyNumberFormat="0" applyBorder="0" applyAlignment="0" applyProtection="0">
      <alignment vertical="center"/>
    </xf>
    <xf numFmtId="0" fontId="24" fillId="14" borderId="0" applyNumberFormat="0" applyBorder="0" applyAlignment="0" applyProtection="0">
      <alignment vertical="center"/>
    </xf>
    <xf numFmtId="0" fontId="25" fillId="15" borderId="0" applyNumberFormat="0" applyBorder="0" applyAlignment="0" applyProtection="0">
      <alignment vertical="center"/>
    </xf>
    <xf numFmtId="0" fontId="25" fillId="16" borderId="0" applyNumberFormat="0" applyBorder="0" applyAlignment="0" applyProtection="0">
      <alignment vertical="center"/>
    </xf>
    <xf numFmtId="0" fontId="24" fillId="17" borderId="0" applyNumberFormat="0" applyBorder="0" applyAlignment="0" applyProtection="0">
      <alignment vertical="center"/>
    </xf>
    <xf numFmtId="0" fontId="24" fillId="18" borderId="0" applyNumberFormat="0" applyBorder="0" applyAlignment="0" applyProtection="0">
      <alignment vertical="center"/>
    </xf>
    <xf numFmtId="0" fontId="25" fillId="19" borderId="0" applyNumberFormat="0" applyBorder="0" applyAlignment="0" applyProtection="0">
      <alignment vertical="center"/>
    </xf>
    <xf numFmtId="0" fontId="25" fillId="20" borderId="0" applyNumberFormat="0" applyBorder="0" applyAlignment="0" applyProtection="0">
      <alignment vertical="center"/>
    </xf>
    <xf numFmtId="0" fontId="24" fillId="21" borderId="0" applyNumberFormat="0" applyBorder="0" applyAlignment="0" applyProtection="0">
      <alignment vertical="center"/>
    </xf>
    <xf numFmtId="0" fontId="24" fillId="22" borderId="0" applyNumberFormat="0" applyBorder="0" applyAlignment="0" applyProtection="0">
      <alignment vertical="center"/>
    </xf>
    <xf numFmtId="0" fontId="25" fillId="23" borderId="0" applyNumberFormat="0" applyBorder="0" applyAlignment="0" applyProtection="0">
      <alignment vertical="center"/>
    </xf>
    <xf numFmtId="0" fontId="25" fillId="24" borderId="0" applyNumberFormat="0" applyBorder="0" applyAlignment="0" applyProtection="0">
      <alignment vertical="center"/>
    </xf>
    <xf numFmtId="0" fontId="24" fillId="25" borderId="0" applyNumberFormat="0" applyBorder="0" applyAlignment="0" applyProtection="0">
      <alignment vertical="center"/>
    </xf>
    <xf numFmtId="0" fontId="24" fillId="26" borderId="0" applyNumberFormat="0" applyBorder="0" applyAlignment="0" applyProtection="0">
      <alignment vertical="center"/>
    </xf>
    <xf numFmtId="0" fontId="25" fillId="27" borderId="0" applyNumberFormat="0" applyBorder="0" applyAlignment="0" applyProtection="0">
      <alignment vertical="center"/>
    </xf>
    <xf numFmtId="0" fontId="25" fillId="28" borderId="0" applyNumberFormat="0" applyBorder="0" applyAlignment="0" applyProtection="0">
      <alignment vertical="center"/>
    </xf>
    <xf numFmtId="0" fontId="24" fillId="29" borderId="0" applyNumberFormat="0" applyBorder="0" applyAlignment="0" applyProtection="0">
      <alignment vertical="center"/>
    </xf>
    <xf numFmtId="0" fontId="24" fillId="30" borderId="0" applyNumberFormat="0" applyBorder="0" applyAlignment="0" applyProtection="0">
      <alignment vertical="center"/>
    </xf>
    <xf numFmtId="0" fontId="25" fillId="31" borderId="0" applyNumberFormat="0" applyBorder="0" applyAlignment="0" applyProtection="0">
      <alignment vertical="center"/>
    </xf>
    <xf numFmtId="0" fontId="25" fillId="32" borderId="0" applyNumberFormat="0" applyBorder="0" applyAlignment="0" applyProtection="0">
      <alignment vertical="center"/>
    </xf>
    <xf numFmtId="0" fontId="24" fillId="33" borderId="0" applyNumberFormat="0" applyBorder="0" applyAlignment="0" applyProtection="0">
      <alignment vertical="center"/>
    </xf>
  </cellStyleXfs>
  <cellXfs count="47">
    <xf numFmtId="0" fontId="0" fillId="0" borderId="0" xfId="0">
      <alignment vertical="center"/>
    </xf>
    <xf numFmtId="0" fontId="1" fillId="0" borderId="0" xfId="0" applyFont="1" applyFill="1" applyBorder="1" applyAlignment="1"/>
    <xf numFmtId="0" fontId="2" fillId="0" borderId="0" xfId="0" applyFont="1" applyFill="1" applyBorder="1" applyAlignment="1"/>
    <xf numFmtId="0" fontId="2" fillId="0" borderId="0" xfId="0" applyFont="1" applyFill="1" applyBorder="1" applyAlignment="1">
      <alignment wrapText="1"/>
    </xf>
    <xf numFmtId="0" fontId="2" fillId="0" borderId="0" xfId="0" applyFont="1" applyFill="1" applyBorder="1" applyAlignment="1">
      <alignment horizontal="center" vertical="center" wrapText="1"/>
    </xf>
    <xf numFmtId="0" fontId="0" fillId="0" borderId="0" xfId="0" applyAlignment="1">
      <alignment horizontal="center" vertical="center"/>
    </xf>
    <xf numFmtId="0" fontId="0" fillId="0" borderId="0" xfId="0" applyAlignment="1">
      <alignment horizontal="center" vertical="center" wrapText="1"/>
    </xf>
    <xf numFmtId="0" fontId="3" fillId="0" borderId="0" xfId="0" applyFont="1" applyFill="1" applyBorder="1" applyAlignment="1">
      <alignment horizontal="center" vertical="center"/>
    </xf>
    <xf numFmtId="0" fontId="3" fillId="2" borderId="0" xfId="0" applyFont="1" applyFill="1" applyBorder="1" applyAlignment="1">
      <alignment horizontal="center" vertical="center" wrapText="1"/>
    </xf>
    <xf numFmtId="0" fontId="3" fillId="2" borderId="0" xfId="0" applyFont="1" applyFill="1" applyBorder="1" applyAlignment="1">
      <alignment horizontal="center" vertical="center"/>
    </xf>
    <xf numFmtId="0" fontId="4" fillId="0" borderId="1" xfId="0" applyFont="1" applyFill="1" applyBorder="1" applyAlignment="1">
      <alignment horizontal="center" vertical="center"/>
    </xf>
    <xf numFmtId="0" fontId="4" fillId="0" borderId="1" xfId="0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 wrapText="1"/>
    </xf>
    <xf numFmtId="49" fontId="4" fillId="0" borderId="1" xfId="0" applyNumberFormat="1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/>
    </xf>
    <xf numFmtId="49" fontId="2" fillId="0" borderId="1" xfId="0" applyNumberFormat="1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 wrapText="1"/>
    </xf>
    <xf numFmtId="0" fontId="2" fillId="0" borderId="1" xfId="0" applyNumberFormat="1" applyFont="1" applyFill="1" applyBorder="1" applyAlignment="1">
      <alignment horizontal="center" vertical="center"/>
    </xf>
    <xf numFmtId="0" fontId="2" fillId="0" borderId="1" xfId="0" applyNumberFormat="1" applyFont="1" applyFill="1" applyBorder="1" applyAlignment="1">
      <alignment horizontal="center" vertical="center" wrapText="1"/>
    </xf>
    <xf numFmtId="0" fontId="2" fillId="0" borderId="2" xfId="0" applyFont="1" applyFill="1" applyBorder="1" applyAlignment="1">
      <alignment horizontal="center" vertical="center"/>
    </xf>
    <xf numFmtId="0" fontId="2" fillId="0" borderId="3" xfId="0" applyFont="1" applyFill="1" applyBorder="1" applyAlignment="1">
      <alignment horizontal="center" vertical="center"/>
    </xf>
    <xf numFmtId="0" fontId="2" fillId="0" borderId="2" xfId="0" applyFont="1" applyFill="1" applyBorder="1" applyAlignment="1">
      <alignment horizontal="center" vertical="center" wrapText="1"/>
    </xf>
    <xf numFmtId="0" fontId="2" fillId="0" borderId="3" xfId="0" applyFont="1" applyFill="1" applyBorder="1" applyAlignment="1">
      <alignment horizontal="center" vertical="center" wrapText="1"/>
    </xf>
    <xf numFmtId="0" fontId="2" fillId="0" borderId="4" xfId="0" applyFont="1" applyFill="1" applyBorder="1" applyAlignment="1">
      <alignment horizontal="center" vertical="center" wrapText="1"/>
    </xf>
    <xf numFmtId="0" fontId="2" fillId="0" borderId="4" xfId="0" applyFont="1" applyFill="1" applyBorder="1" applyAlignment="1">
      <alignment horizontal="center" vertical="center"/>
    </xf>
    <xf numFmtId="0" fontId="6" fillId="0" borderId="1" xfId="0" applyFont="1" applyFill="1" applyBorder="1" applyAlignment="1">
      <alignment horizontal="center" vertical="center" wrapText="1"/>
    </xf>
    <xf numFmtId="0" fontId="5" fillId="0" borderId="5" xfId="0" applyFont="1" applyFill="1" applyBorder="1" applyAlignment="1">
      <alignment horizontal="center" vertical="center" wrapText="1"/>
    </xf>
    <xf numFmtId="10" fontId="2" fillId="0" borderId="1" xfId="0" applyNumberFormat="1" applyFont="1" applyFill="1" applyBorder="1" applyAlignment="1">
      <alignment horizontal="center" vertical="center"/>
    </xf>
    <xf numFmtId="0" fontId="2" fillId="0" borderId="5" xfId="0" applyFont="1" applyFill="1" applyBorder="1" applyAlignment="1">
      <alignment horizontal="center" vertical="center"/>
    </xf>
    <xf numFmtId="10" fontId="2" fillId="0" borderId="2" xfId="0" applyNumberFormat="1" applyFont="1" applyFill="1" applyBorder="1" applyAlignment="1">
      <alignment horizontal="center" vertical="center"/>
    </xf>
    <xf numFmtId="10" fontId="2" fillId="0" borderId="4" xfId="0" applyNumberFormat="1" applyFont="1" applyFill="1" applyBorder="1" applyAlignment="1">
      <alignment horizontal="center" vertical="center"/>
    </xf>
    <xf numFmtId="10" fontId="2" fillId="0" borderId="3" xfId="0" applyNumberFormat="1" applyFont="1" applyFill="1" applyBorder="1" applyAlignment="1">
      <alignment horizontal="center" vertical="center"/>
    </xf>
    <xf numFmtId="10" fontId="2" fillId="0" borderId="1" xfId="0" applyNumberFormat="1" applyFont="1" applyFill="1" applyBorder="1" applyAlignment="1">
      <alignment horizontal="center" vertical="center" wrapText="1"/>
    </xf>
    <xf numFmtId="0" fontId="2" fillId="0" borderId="5" xfId="0" applyFont="1" applyFill="1" applyBorder="1" applyAlignment="1">
      <alignment horizontal="center" vertical="center" wrapText="1"/>
    </xf>
    <xf numFmtId="10" fontId="2" fillId="0" borderId="2" xfId="0" applyNumberFormat="1" applyFont="1" applyFill="1" applyBorder="1" applyAlignment="1">
      <alignment horizontal="center" vertical="center" wrapText="1"/>
    </xf>
    <xf numFmtId="10" fontId="2" fillId="0" borderId="3" xfId="0" applyNumberFormat="1" applyFont="1" applyFill="1" applyBorder="1" applyAlignment="1">
      <alignment horizontal="center" vertical="center" wrapText="1"/>
    </xf>
    <xf numFmtId="49" fontId="2" fillId="0" borderId="6" xfId="0" applyNumberFormat="1" applyFont="1" applyFill="1" applyBorder="1" applyAlignment="1">
      <alignment horizontal="center" vertical="center" wrapText="1"/>
    </xf>
    <xf numFmtId="0" fontId="2" fillId="0" borderId="6" xfId="0" applyNumberFormat="1" applyFont="1" applyFill="1" applyBorder="1" applyAlignment="1">
      <alignment horizontal="center" vertical="center"/>
    </xf>
    <xf numFmtId="0" fontId="2" fillId="0" borderId="6" xfId="0" applyNumberFormat="1" applyFont="1" applyFill="1" applyBorder="1" applyAlignment="1">
      <alignment horizontal="center" vertical="center" wrapText="1"/>
    </xf>
    <xf numFmtId="0" fontId="2" fillId="0" borderId="6" xfId="0" applyFont="1" applyFill="1" applyBorder="1" applyAlignment="1">
      <alignment horizontal="center" vertical="center" wrapText="1"/>
    </xf>
    <xf numFmtId="0" fontId="2" fillId="0" borderId="6" xfId="0" applyFont="1" applyFill="1" applyBorder="1" applyAlignment="1">
      <alignment horizontal="center" vertical="center"/>
    </xf>
    <xf numFmtId="49" fontId="2" fillId="0" borderId="7" xfId="0" applyNumberFormat="1" applyFont="1" applyFill="1" applyBorder="1" applyAlignment="1">
      <alignment horizontal="center" vertical="center" wrapText="1"/>
    </xf>
    <xf numFmtId="0" fontId="2" fillId="0" borderId="7" xfId="0" applyNumberFormat="1" applyFont="1" applyFill="1" applyBorder="1" applyAlignment="1">
      <alignment horizontal="center" vertical="center" wrapText="1"/>
    </xf>
    <xf numFmtId="0" fontId="2" fillId="0" borderId="7" xfId="0" applyFont="1" applyFill="1" applyBorder="1" applyAlignment="1">
      <alignment horizontal="center" vertical="center" wrapText="1"/>
    </xf>
    <xf numFmtId="0" fontId="2" fillId="0" borderId="8" xfId="0" applyFont="1" applyFill="1" applyBorder="1" applyAlignment="1">
      <alignment horizontal="center" vertical="center"/>
    </xf>
    <xf numFmtId="0" fontId="2" fillId="0" borderId="9" xfId="0" applyFont="1" applyFill="1" applyBorder="1" applyAlignment="1">
      <alignment horizontal="center" vertical="center" wrapText="1"/>
    </xf>
    <xf numFmtId="0" fontId="2" fillId="0" borderId="10" xfId="0" applyFont="1" applyFill="1" applyBorder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 codeName="Sheet1">
    <pageSetUpPr fitToPage="1"/>
  </sheetPr>
  <dimension ref="A1:P74"/>
  <sheetViews>
    <sheetView tabSelected="1" view="pageBreakPreview" zoomScaleNormal="100" workbookViewId="0">
      <pane ySplit="2" topLeftCell="A66" activePane="bottomLeft" state="frozen"/>
      <selection/>
      <selection pane="bottomLeft" activeCell="N67" sqref="N67"/>
    </sheetView>
  </sheetViews>
  <sheetFormatPr defaultColWidth="9" defaultRowHeight="13.5"/>
  <cols>
    <col min="1" max="1" width="5.375" customWidth="1"/>
    <col min="2" max="2" width="10" customWidth="1"/>
    <col min="3" max="3" width="9.875" customWidth="1"/>
    <col min="4" max="4" width="12" customWidth="1"/>
    <col min="5" max="5" width="24" customWidth="1"/>
    <col min="6" max="6" width="9" style="5"/>
    <col min="8" max="8" width="6.625" style="5" customWidth="1"/>
    <col min="9" max="9" width="9" style="5"/>
    <col min="11" max="11" width="9" style="5"/>
    <col min="12" max="12" width="7.125" style="5" customWidth="1"/>
    <col min="13" max="13" width="10.375" style="5"/>
    <col min="14" max="14" width="16" style="5" customWidth="1"/>
    <col min="15" max="15" width="15.875" style="6" customWidth="1"/>
    <col min="16" max="16" width="9" style="5"/>
    <col min="257" max="257" width="6.25" customWidth="1"/>
    <col min="258" max="258" width="10" customWidth="1"/>
    <col min="261" max="261" width="20" customWidth="1"/>
    <col min="264" max="264" width="6.625" customWidth="1"/>
    <col min="268" max="268" width="7.125" customWidth="1"/>
    <col min="270" max="270" width="13.375" customWidth="1"/>
    <col min="271" max="271" width="15.875" customWidth="1"/>
    <col min="513" max="513" width="6.25" customWidth="1"/>
    <col min="514" max="514" width="10" customWidth="1"/>
    <col min="517" max="517" width="20" customWidth="1"/>
    <col min="520" max="520" width="6.625" customWidth="1"/>
    <col min="524" max="524" width="7.125" customWidth="1"/>
    <col min="526" max="526" width="13.375" customWidth="1"/>
    <col min="527" max="527" width="15.875" customWidth="1"/>
    <col min="769" max="769" width="6.25" customWidth="1"/>
    <col min="770" max="770" width="10" customWidth="1"/>
    <col min="773" max="773" width="20" customWidth="1"/>
    <col min="776" max="776" width="6.625" customWidth="1"/>
    <col min="780" max="780" width="7.125" customWidth="1"/>
    <col min="782" max="782" width="13.375" customWidth="1"/>
    <col min="783" max="783" width="15.875" customWidth="1"/>
    <col min="1025" max="1025" width="6.25" customWidth="1"/>
    <col min="1026" max="1026" width="10" customWidth="1"/>
    <col min="1029" max="1029" width="20" customWidth="1"/>
    <col min="1032" max="1032" width="6.625" customWidth="1"/>
    <col min="1036" max="1036" width="7.125" customWidth="1"/>
    <col min="1038" max="1038" width="13.375" customWidth="1"/>
    <col min="1039" max="1039" width="15.875" customWidth="1"/>
    <col min="1281" max="1281" width="6.25" customWidth="1"/>
    <col min="1282" max="1282" width="10" customWidth="1"/>
    <col min="1285" max="1285" width="20" customWidth="1"/>
    <col min="1288" max="1288" width="6.625" customWidth="1"/>
    <col min="1292" max="1292" width="7.125" customWidth="1"/>
    <col min="1294" max="1294" width="13.375" customWidth="1"/>
    <col min="1295" max="1295" width="15.875" customWidth="1"/>
    <col min="1537" max="1537" width="6.25" customWidth="1"/>
    <col min="1538" max="1538" width="10" customWidth="1"/>
    <col min="1541" max="1541" width="20" customWidth="1"/>
    <col min="1544" max="1544" width="6.625" customWidth="1"/>
    <col min="1548" max="1548" width="7.125" customWidth="1"/>
    <col min="1550" max="1550" width="13.375" customWidth="1"/>
    <col min="1551" max="1551" width="15.875" customWidth="1"/>
    <col min="1793" max="1793" width="6.25" customWidth="1"/>
    <col min="1794" max="1794" width="10" customWidth="1"/>
    <col min="1797" max="1797" width="20" customWidth="1"/>
    <col min="1800" max="1800" width="6.625" customWidth="1"/>
    <col min="1804" max="1804" width="7.125" customWidth="1"/>
    <col min="1806" max="1806" width="13.375" customWidth="1"/>
    <col min="1807" max="1807" width="15.875" customWidth="1"/>
    <col min="2049" max="2049" width="6.25" customWidth="1"/>
    <col min="2050" max="2050" width="10" customWidth="1"/>
    <col min="2053" max="2053" width="20" customWidth="1"/>
    <col min="2056" max="2056" width="6.625" customWidth="1"/>
    <col min="2060" max="2060" width="7.125" customWidth="1"/>
    <col min="2062" max="2062" width="13.375" customWidth="1"/>
    <col min="2063" max="2063" width="15.875" customWidth="1"/>
    <col min="2305" max="2305" width="6.25" customWidth="1"/>
    <col min="2306" max="2306" width="10" customWidth="1"/>
    <col min="2309" max="2309" width="20" customWidth="1"/>
    <col min="2312" max="2312" width="6.625" customWidth="1"/>
    <col min="2316" max="2316" width="7.125" customWidth="1"/>
    <col min="2318" max="2318" width="13.375" customWidth="1"/>
    <col min="2319" max="2319" width="15.875" customWidth="1"/>
    <col min="2561" max="2561" width="6.25" customWidth="1"/>
    <col min="2562" max="2562" width="10" customWidth="1"/>
    <col min="2565" max="2565" width="20" customWidth="1"/>
    <col min="2568" max="2568" width="6.625" customWidth="1"/>
    <col min="2572" max="2572" width="7.125" customWidth="1"/>
    <col min="2574" max="2574" width="13.375" customWidth="1"/>
    <col min="2575" max="2575" width="15.875" customWidth="1"/>
    <col min="2817" max="2817" width="6.25" customWidth="1"/>
    <col min="2818" max="2818" width="10" customWidth="1"/>
    <col min="2821" max="2821" width="20" customWidth="1"/>
    <col min="2824" max="2824" width="6.625" customWidth="1"/>
    <col min="2828" max="2828" width="7.125" customWidth="1"/>
    <col min="2830" max="2830" width="13.375" customWidth="1"/>
    <col min="2831" max="2831" width="15.875" customWidth="1"/>
    <col min="3073" max="3073" width="6.25" customWidth="1"/>
    <col min="3074" max="3074" width="10" customWidth="1"/>
    <col min="3077" max="3077" width="20" customWidth="1"/>
    <col min="3080" max="3080" width="6.625" customWidth="1"/>
    <col min="3084" max="3084" width="7.125" customWidth="1"/>
    <col min="3086" max="3086" width="13.375" customWidth="1"/>
    <col min="3087" max="3087" width="15.875" customWidth="1"/>
    <col min="3329" max="3329" width="6.25" customWidth="1"/>
    <col min="3330" max="3330" width="10" customWidth="1"/>
    <col min="3333" max="3333" width="20" customWidth="1"/>
    <col min="3336" max="3336" width="6.625" customWidth="1"/>
    <col min="3340" max="3340" width="7.125" customWidth="1"/>
    <col min="3342" max="3342" width="13.375" customWidth="1"/>
    <col min="3343" max="3343" width="15.875" customWidth="1"/>
    <col min="3585" max="3585" width="6.25" customWidth="1"/>
    <col min="3586" max="3586" width="10" customWidth="1"/>
    <col min="3589" max="3589" width="20" customWidth="1"/>
    <col min="3592" max="3592" width="6.625" customWidth="1"/>
    <col min="3596" max="3596" width="7.125" customWidth="1"/>
    <col min="3598" max="3598" width="13.375" customWidth="1"/>
    <col min="3599" max="3599" width="15.875" customWidth="1"/>
    <col min="3841" max="3841" width="6.25" customWidth="1"/>
    <col min="3842" max="3842" width="10" customWidth="1"/>
    <col min="3845" max="3845" width="20" customWidth="1"/>
    <col min="3848" max="3848" width="6.625" customWidth="1"/>
    <col min="3852" max="3852" width="7.125" customWidth="1"/>
    <col min="3854" max="3854" width="13.375" customWidth="1"/>
    <col min="3855" max="3855" width="15.875" customWidth="1"/>
    <col min="4097" max="4097" width="6.25" customWidth="1"/>
    <col min="4098" max="4098" width="10" customWidth="1"/>
    <col min="4101" max="4101" width="20" customWidth="1"/>
    <col min="4104" max="4104" width="6.625" customWidth="1"/>
    <col min="4108" max="4108" width="7.125" customWidth="1"/>
    <col min="4110" max="4110" width="13.375" customWidth="1"/>
    <col min="4111" max="4111" width="15.875" customWidth="1"/>
    <col min="4353" max="4353" width="6.25" customWidth="1"/>
    <col min="4354" max="4354" width="10" customWidth="1"/>
    <col min="4357" max="4357" width="20" customWidth="1"/>
    <col min="4360" max="4360" width="6.625" customWidth="1"/>
    <col min="4364" max="4364" width="7.125" customWidth="1"/>
    <col min="4366" max="4366" width="13.375" customWidth="1"/>
    <col min="4367" max="4367" width="15.875" customWidth="1"/>
    <col min="4609" max="4609" width="6.25" customWidth="1"/>
    <col min="4610" max="4610" width="10" customWidth="1"/>
    <col min="4613" max="4613" width="20" customWidth="1"/>
    <col min="4616" max="4616" width="6.625" customWidth="1"/>
    <col min="4620" max="4620" width="7.125" customWidth="1"/>
    <col min="4622" max="4622" width="13.375" customWidth="1"/>
    <col min="4623" max="4623" width="15.875" customWidth="1"/>
    <col min="4865" max="4865" width="6.25" customWidth="1"/>
    <col min="4866" max="4866" width="10" customWidth="1"/>
    <col min="4869" max="4869" width="20" customWidth="1"/>
    <col min="4872" max="4872" width="6.625" customWidth="1"/>
    <col min="4876" max="4876" width="7.125" customWidth="1"/>
    <col min="4878" max="4878" width="13.375" customWidth="1"/>
    <col min="4879" max="4879" width="15.875" customWidth="1"/>
    <col min="5121" max="5121" width="6.25" customWidth="1"/>
    <col min="5122" max="5122" width="10" customWidth="1"/>
    <col min="5125" max="5125" width="20" customWidth="1"/>
    <col min="5128" max="5128" width="6.625" customWidth="1"/>
    <col min="5132" max="5132" width="7.125" customWidth="1"/>
    <col min="5134" max="5134" width="13.375" customWidth="1"/>
    <col min="5135" max="5135" width="15.875" customWidth="1"/>
    <col min="5377" max="5377" width="6.25" customWidth="1"/>
    <col min="5378" max="5378" width="10" customWidth="1"/>
    <col min="5381" max="5381" width="20" customWidth="1"/>
    <col min="5384" max="5384" width="6.625" customWidth="1"/>
    <col min="5388" max="5388" width="7.125" customWidth="1"/>
    <col min="5390" max="5390" width="13.375" customWidth="1"/>
    <col min="5391" max="5391" width="15.875" customWidth="1"/>
    <col min="5633" max="5633" width="6.25" customWidth="1"/>
    <col min="5634" max="5634" width="10" customWidth="1"/>
    <col min="5637" max="5637" width="20" customWidth="1"/>
    <col min="5640" max="5640" width="6.625" customWidth="1"/>
    <col min="5644" max="5644" width="7.125" customWidth="1"/>
    <col min="5646" max="5646" width="13.375" customWidth="1"/>
    <col min="5647" max="5647" width="15.875" customWidth="1"/>
    <col min="5889" max="5889" width="6.25" customWidth="1"/>
    <col min="5890" max="5890" width="10" customWidth="1"/>
    <col min="5893" max="5893" width="20" customWidth="1"/>
    <col min="5896" max="5896" width="6.625" customWidth="1"/>
    <col min="5900" max="5900" width="7.125" customWidth="1"/>
    <col min="5902" max="5902" width="13.375" customWidth="1"/>
    <col min="5903" max="5903" width="15.875" customWidth="1"/>
    <col min="6145" max="6145" width="6.25" customWidth="1"/>
    <col min="6146" max="6146" width="10" customWidth="1"/>
    <col min="6149" max="6149" width="20" customWidth="1"/>
    <col min="6152" max="6152" width="6.625" customWidth="1"/>
    <col min="6156" max="6156" width="7.125" customWidth="1"/>
    <col min="6158" max="6158" width="13.375" customWidth="1"/>
    <col min="6159" max="6159" width="15.875" customWidth="1"/>
    <col min="6401" max="6401" width="6.25" customWidth="1"/>
    <col min="6402" max="6402" width="10" customWidth="1"/>
    <col min="6405" max="6405" width="20" customWidth="1"/>
    <col min="6408" max="6408" width="6.625" customWidth="1"/>
    <col min="6412" max="6412" width="7.125" customWidth="1"/>
    <col min="6414" max="6414" width="13.375" customWidth="1"/>
    <col min="6415" max="6415" width="15.875" customWidth="1"/>
    <col min="6657" max="6657" width="6.25" customWidth="1"/>
    <col min="6658" max="6658" width="10" customWidth="1"/>
    <col min="6661" max="6661" width="20" customWidth="1"/>
    <col min="6664" max="6664" width="6.625" customWidth="1"/>
    <col min="6668" max="6668" width="7.125" customWidth="1"/>
    <col min="6670" max="6670" width="13.375" customWidth="1"/>
    <col min="6671" max="6671" width="15.875" customWidth="1"/>
    <col min="6913" max="6913" width="6.25" customWidth="1"/>
    <col min="6914" max="6914" width="10" customWidth="1"/>
    <col min="6917" max="6917" width="20" customWidth="1"/>
    <col min="6920" max="6920" width="6.625" customWidth="1"/>
    <col min="6924" max="6924" width="7.125" customWidth="1"/>
    <col min="6926" max="6926" width="13.375" customWidth="1"/>
    <col min="6927" max="6927" width="15.875" customWidth="1"/>
    <col min="7169" max="7169" width="6.25" customWidth="1"/>
    <col min="7170" max="7170" width="10" customWidth="1"/>
    <col min="7173" max="7173" width="20" customWidth="1"/>
    <col min="7176" max="7176" width="6.625" customWidth="1"/>
    <col min="7180" max="7180" width="7.125" customWidth="1"/>
    <col min="7182" max="7182" width="13.375" customWidth="1"/>
    <col min="7183" max="7183" width="15.875" customWidth="1"/>
    <col min="7425" max="7425" width="6.25" customWidth="1"/>
    <col min="7426" max="7426" width="10" customWidth="1"/>
    <col min="7429" max="7429" width="20" customWidth="1"/>
    <col min="7432" max="7432" width="6.625" customWidth="1"/>
    <col min="7436" max="7436" width="7.125" customWidth="1"/>
    <col min="7438" max="7438" width="13.375" customWidth="1"/>
    <col min="7439" max="7439" width="15.875" customWidth="1"/>
    <col min="7681" max="7681" width="6.25" customWidth="1"/>
    <col min="7682" max="7682" width="10" customWidth="1"/>
    <col min="7685" max="7685" width="20" customWidth="1"/>
    <col min="7688" max="7688" width="6.625" customWidth="1"/>
    <col min="7692" max="7692" width="7.125" customWidth="1"/>
    <col min="7694" max="7694" width="13.375" customWidth="1"/>
    <col min="7695" max="7695" width="15.875" customWidth="1"/>
    <col min="7937" max="7937" width="6.25" customWidth="1"/>
    <col min="7938" max="7938" width="10" customWidth="1"/>
    <col min="7941" max="7941" width="20" customWidth="1"/>
    <col min="7944" max="7944" width="6.625" customWidth="1"/>
    <col min="7948" max="7948" width="7.125" customWidth="1"/>
    <col min="7950" max="7950" width="13.375" customWidth="1"/>
    <col min="7951" max="7951" width="15.875" customWidth="1"/>
    <col min="8193" max="8193" width="6.25" customWidth="1"/>
    <col min="8194" max="8194" width="10" customWidth="1"/>
    <col min="8197" max="8197" width="20" customWidth="1"/>
    <col min="8200" max="8200" width="6.625" customWidth="1"/>
    <col min="8204" max="8204" width="7.125" customWidth="1"/>
    <col min="8206" max="8206" width="13.375" customWidth="1"/>
    <col min="8207" max="8207" width="15.875" customWidth="1"/>
    <col min="8449" max="8449" width="6.25" customWidth="1"/>
    <col min="8450" max="8450" width="10" customWidth="1"/>
    <col min="8453" max="8453" width="20" customWidth="1"/>
    <col min="8456" max="8456" width="6.625" customWidth="1"/>
    <col min="8460" max="8460" width="7.125" customWidth="1"/>
    <col min="8462" max="8462" width="13.375" customWidth="1"/>
    <col min="8463" max="8463" width="15.875" customWidth="1"/>
    <col min="8705" max="8705" width="6.25" customWidth="1"/>
    <col min="8706" max="8706" width="10" customWidth="1"/>
    <col min="8709" max="8709" width="20" customWidth="1"/>
    <col min="8712" max="8712" width="6.625" customWidth="1"/>
    <col min="8716" max="8716" width="7.125" customWidth="1"/>
    <col min="8718" max="8718" width="13.375" customWidth="1"/>
    <col min="8719" max="8719" width="15.875" customWidth="1"/>
    <col min="8961" max="8961" width="6.25" customWidth="1"/>
    <col min="8962" max="8962" width="10" customWidth="1"/>
    <col min="8965" max="8965" width="20" customWidth="1"/>
    <col min="8968" max="8968" width="6.625" customWidth="1"/>
    <col min="8972" max="8972" width="7.125" customWidth="1"/>
    <col min="8974" max="8974" width="13.375" customWidth="1"/>
    <col min="8975" max="8975" width="15.875" customWidth="1"/>
    <col min="9217" max="9217" width="6.25" customWidth="1"/>
    <col min="9218" max="9218" width="10" customWidth="1"/>
    <col min="9221" max="9221" width="20" customWidth="1"/>
    <col min="9224" max="9224" width="6.625" customWidth="1"/>
    <col min="9228" max="9228" width="7.125" customWidth="1"/>
    <col min="9230" max="9230" width="13.375" customWidth="1"/>
    <col min="9231" max="9231" width="15.875" customWidth="1"/>
    <col min="9473" max="9473" width="6.25" customWidth="1"/>
    <col min="9474" max="9474" width="10" customWidth="1"/>
    <col min="9477" max="9477" width="20" customWidth="1"/>
    <col min="9480" max="9480" width="6.625" customWidth="1"/>
    <col min="9484" max="9484" width="7.125" customWidth="1"/>
    <col min="9486" max="9486" width="13.375" customWidth="1"/>
    <col min="9487" max="9487" width="15.875" customWidth="1"/>
    <col min="9729" max="9729" width="6.25" customWidth="1"/>
    <col min="9730" max="9730" width="10" customWidth="1"/>
    <col min="9733" max="9733" width="20" customWidth="1"/>
    <col min="9736" max="9736" width="6.625" customWidth="1"/>
    <col min="9740" max="9740" width="7.125" customWidth="1"/>
    <col min="9742" max="9742" width="13.375" customWidth="1"/>
    <col min="9743" max="9743" width="15.875" customWidth="1"/>
    <col min="9985" max="9985" width="6.25" customWidth="1"/>
    <col min="9986" max="9986" width="10" customWidth="1"/>
    <col min="9989" max="9989" width="20" customWidth="1"/>
    <col min="9992" max="9992" width="6.625" customWidth="1"/>
    <col min="9996" max="9996" width="7.125" customWidth="1"/>
    <col min="9998" max="9998" width="13.375" customWidth="1"/>
    <col min="9999" max="9999" width="15.875" customWidth="1"/>
    <col min="10241" max="10241" width="6.25" customWidth="1"/>
    <col min="10242" max="10242" width="10" customWidth="1"/>
    <col min="10245" max="10245" width="20" customWidth="1"/>
    <col min="10248" max="10248" width="6.625" customWidth="1"/>
    <col min="10252" max="10252" width="7.125" customWidth="1"/>
    <col min="10254" max="10254" width="13.375" customWidth="1"/>
    <col min="10255" max="10255" width="15.875" customWidth="1"/>
    <col min="10497" max="10497" width="6.25" customWidth="1"/>
    <col min="10498" max="10498" width="10" customWidth="1"/>
    <col min="10501" max="10501" width="20" customWidth="1"/>
    <col min="10504" max="10504" width="6.625" customWidth="1"/>
    <col min="10508" max="10508" width="7.125" customWidth="1"/>
    <col min="10510" max="10510" width="13.375" customWidth="1"/>
    <col min="10511" max="10511" width="15.875" customWidth="1"/>
    <col min="10753" max="10753" width="6.25" customWidth="1"/>
    <col min="10754" max="10754" width="10" customWidth="1"/>
    <col min="10757" max="10757" width="20" customWidth="1"/>
    <col min="10760" max="10760" width="6.625" customWidth="1"/>
    <col min="10764" max="10764" width="7.125" customWidth="1"/>
    <col min="10766" max="10766" width="13.375" customWidth="1"/>
    <col min="10767" max="10767" width="15.875" customWidth="1"/>
    <col min="11009" max="11009" width="6.25" customWidth="1"/>
    <col min="11010" max="11010" width="10" customWidth="1"/>
    <col min="11013" max="11013" width="20" customWidth="1"/>
    <col min="11016" max="11016" width="6.625" customWidth="1"/>
    <col min="11020" max="11020" width="7.125" customWidth="1"/>
    <col min="11022" max="11022" width="13.375" customWidth="1"/>
    <col min="11023" max="11023" width="15.875" customWidth="1"/>
    <col min="11265" max="11265" width="6.25" customWidth="1"/>
    <col min="11266" max="11266" width="10" customWidth="1"/>
    <col min="11269" max="11269" width="20" customWidth="1"/>
    <col min="11272" max="11272" width="6.625" customWidth="1"/>
    <col min="11276" max="11276" width="7.125" customWidth="1"/>
    <col min="11278" max="11278" width="13.375" customWidth="1"/>
    <col min="11279" max="11279" width="15.875" customWidth="1"/>
    <col min="11521" max="11521" width="6.25" customWidth="1"/>
    <col min="11522" max="11522" width="10" customWidth="1"/>
    <col min="11525" max="11525" width="20" customWidth="1"/>
    <col min="11528" max="11528" width="6.625" customWidth="1"/>
    <col min="11532" max="11532" width="7.125" customWidth="1"/>
    <col min="11534" max="11534" width="13.375" customWidth="1"/>
    <col min="11535" max="11535" width="15.875" customWidth="1"/>
    <col min="11777" max="11777" width="6.25" customWidth="1"/>
    <col min="11778" max="11778" width="10" customWidth="1"/>
    <col min="11781" max="11781" width="20" customWidth="1"/>
    <col min="11784" max="11784" width="6.625" customWidth="1"/>
    <col min="11788" max="11788" width="7.125" customWidth="1"/>
    <col min="11790" max="11790" width="13.375" customWidth="1"/>
    <col min="11791" max="11791" width="15.875" customWidth="1"/>
    <col min="12033" max="12033" width="6.25" customWidth="1"/>
    <col min="12034" max="12034" width="10" customWidth="1"/>
    <col min="12037" max="12037" width="20" customWidth="1"/>
    <col min="12040" max="12040" width="6.625" customWidth="1"/>
    <col min="12044" max="12044" width="7.125" customWidth="1"/>
    <col min="12046" max="12046" width="13.375" customWidth="1"/>
    <col min="12047" max="12047" width="15.875" customWidth="1"/>
    <col min="12289" max="12289" width="6.25" customWidth="1"/>
    <col min="12290" max="12290" width="10" customWidth="1"/>
    <col min="12293" max="12293" width="20" customWidth="1"/>
    <col min="12296" max="12296" width="6.625" customWidth="1"/>
    <col min="12300" max="12300" width="7.125" customWidth="1"/>
    <col min="12302" max="12302" width="13.375" customWidth="1"/>
    <col min="12303" max="12303" width="15.875" customWidth="1"/>
    <col min="12545" max="12545" width="6.25" customWidth="1"/>
    <col min="12546" max="12546" width="10" customWidth="1"/>
    <col min="12549" max="12549" width="20" customWidth="1"/>
    <col min="12552" max="12552" width="6.625" customWidth="1"/>
    <col min="12556" max="12556" width="7.125" customWidth="1"/>
    <col min="12558" max="12558" width="13.375" customWidth="1"/>
    <col min="12559" max="12559" width="15.875" customWidth="1"/>
    <col min="12801" max="12801" width="6.25" customWidth="1"/>
    <col min="12802" max="12802" width="10" customWidth="1"/>
    <col min="12805" max="12805" width="20" customWidth="1"/>
    <col min="12808" max="12808" width="6.625" customWidth="1"/>
    <col min="12812" max="12812" width="7.125" customWidth="1"/>
    <col min="12814" max="12814" width="13.375" customWidth="1"/>
    <col min="12815" max="12815" width="15.875" customWidth="1"/>
    <col min="13057" max="13057" width="6.25" customWidth="1"/>
    <col min="13058" max="13058" width="10" customWidth="1"/>
    <col min="13061" max="13061" width="20" customWidth="1"/>
    <col min="13064" max="13064" width="6.625" customWidth="1"/>
    <col min="13068" max="13068" width="7.125" customWidth="1"/>
    <col min="13070" max="13070" width="13.375" customWidth="1"/>
    <col min="13071" max="13071" width="15.875" customWidth="1"/>
    <col min="13313" max="13313" width="6.25" customWidth="1"/>
    <col min="13314" max="13314" width="10" customWidth="1"/>
    <col min="13317" max="13317" width="20" customWidth="1"/>
    <col min="13320" max="13320" width="6.625" customWidth="1"/>
    <col min="13324" max="13324" width="7.125" customWidth="1"/>
    <col min="13326" max="13326" width="13.375" customWidth="1"/>
    <col min="13327" max="13327" width="15.875" customWidth="1"/>
    <col min="13569" max="13569" width="6.25" customWidth="1"/>
    <col min="13570" max="13570" width="10" customWidth="1"/>
    <col min="13573" max="13573" width="20" customWidth="1"/>
    <col min="13576" max="13576" width="6.625" customWidth="1"/>
    <col min="13580" max="13580" width="7.125" customWidth="1"/>
    <col min="13582" max="13582" width="13.375" customWidth="1"/>
    <col min="13583" max="13583" width="15.875" customWidth="1"/>
    <col min="13825" max="13825" width="6.25" customWidth="1"/>
    <col min="13826" max="13826" width="10" customWidth="1"/>
    <col min="13829" max="13829" width="20" customWidth="1"/>
    <col min="13832" max="13832" width="6.625" customWidth="1"/>
    <col min="13836" max="13836" width="7.125" customWidth="1"/>
    <col min="13838" max="13838" width="13.375" customWidth="1"/>
    <col min="13839" max="13839" width="15.875" customWidth="1"/>
    <col min="14081" max="14081" width="6.25" customWidth="1"/>
    <col min="14082" max="14082" width="10" customWidth="1"/>
    <col min="14085" max="14085" width="20" customWidth="1"/>
    <col min="14088" max="14088" width="6.625" customWidth="1"/>
    <col min="14092" max="14092" width="7.125" customWidth="1"/>
    <col min="14094" max="14094" width="13.375" customWidth="1"/>
    <col min="14095" max="14095" width="15.875" customWidth="1"/>
    <col min="14337" max="14337" width="6.25" customWidth="1"/>
    <col min="14338" max="14338" width="10" customWidth="1"/>
    <col min="14341" max="14341" width="20" customWidth="1"/>
    <col min="14344" max="14344" width="6.625" customWidth="1"/>
    <col min="14348" max="14348" width="7.125" customWidth="1"/>
    <col min="14350" max="14350" width="13.375" customWidth="1"/>
    <col min="14351" max="14351" width="15.875" customWidth="1"/>
    <col min="14593" max="14593" width="6.25" customWidth="1"/>
    <col min="14594" max="14594" width="10" customWidth="1"/>
    <col min="14597" max="14597" width="20" customWidth="1"/>
    <col min="14600" max="14600" width="6.625" customWidth="1"/>
    <col min="14604" max="14604" width="7.125" customWidth="1"/>
    <col min="14606" max="14606" width="13.375" customWidth="1"/>
    <col min="14607" max="14607" width="15.875" customWidth="1"/>
    <col min="14849" max="14849" width="6.25" customWidth="1"/>
    <col min="14850" max="14850" width="10" customWidth="1"/>
    <col min="14853" max="14853" width="20" customWidth="1"/>
    <col min="14856" max="14856" width="6.625" customWidth="1"/>
    <col min="14860" max="14860" width="7.125" customWidth="1"/>
    <col min="14862" max="14862" width="13.375" customWidth="1"/>
    <col min="14863" max="14863" width="15.875" customWidth="1"/>
    <col min="15105" max="15105" width="6.25" customWidth="1"/>
    <col min="15106" max="15106" width="10" customWidth="1"/>
    <col min="15109" max="15109" width="20" customWidth="1"/>
    <col min="15112" max="15112" width="6.625" customWidth="1"/>
    <col min="15116" max="15116" width="7.125" customWidth="1"/>
    <col min="15118" max="15118" width="13.375" customWidth="1"/>
    <col min="15119" max="15119" width="15.875" customWidth="1"/>
    <col min="15361" max="15361" width="6.25" customWidth="1"/>
    <col min="15362" max="15362" width="10" customWidth="1"/>
    <col min="15365" max="15365" width="20" customWidth="1"/>
    <col min="15368" max="15368" width="6.625" customWidth="1"/>
    <col min="15372" max="15372" width="7.125" customWidth="1"/>
    <col min="15374" max="15374" width="13.375" customWidth="1"/>
    <col min="15375" max="15375" width="15.875" customWidth="1"/>
    <col min="15617" max="15617" width="6.25" customWidth="1"/>
    <col min="15618" max="15618" width="10" customWidth="1"/>
    <col min="15621" max="15621" width="20" customWidth="1"/>
    <col min="15624" max="15624" width="6.625" customWidth="1"/>
    <col min="15628" max="15628" width="7.125" customWidth="1"/>
    <col min="15630" max="15630" width="13.375" customWidth="1"/>
    <col min="15631" max="15631" width="15.875" customWidth="1"/>
    <col min="15873" max="15873" width="6.25" customWidth="1"/>
    <col min="15874" max="15874" width="10" customWidth="1"/>
    <col min="15877" max="15877" width="20" customWidth="1"/>
    <col min="15880" max="15880" width="6.625" customWidth="1"/>
    <col min="15884" max="15884" width="7.125" customWidth="1"/>
    <col min="15886" max="15886" width="13.375" customWidth="1"/>
    <col min="15887" max="15887" width="15.875" customWidth="1"/>
    <col min="16129" max="16129" width="6.25" customWidth="1"/>
    <col min="16130" max="16130" width="10" customWidth="1"/>
    <col min="16133" max="16133" width="20" customWidth="1"/>
    <col min="16136" max="16136" width="6.625" customWidth="1"/>
    <col min="16140" max="16140" width="7.125" customWidth="1"/>
    <col min="16142" max="16142" width="13.375" customWidth="1"/>
    <col min="16143" max="16143" width="15.875" customWidth="1"/>
  </cols>
  <sheetData>
    <row r="1" s="1" customFormat="1" ht="25.8" customHeight="1" spans="1:16">
      <c r="A1" s="7" t="s">
        <v>0</v>
      </c>
      <c r="B1" s="8"/>
      <c r="C1" s="9"/>
      <c r="D1" s="8"/>
      <c r="E1" s="9"/>
      <c r="F1" s="9"/>
      <c r="G1" s="9"/>
      <c r="H1" s="9"/>
      <c r="I1" s="9"/>
      <c r="J1" s="9"/>
      <c r="K1" s="9"/>
      <c r="L1" s="9"/>
      <c r="M1" s="9"/>
      <c r="N1" s="9"/>
      <c r="O1" s="8"/>
      <c r="P1" s="9"/>
    </row>
    <row r="2" s="1" customFormat="1" ht="67.5" spans="1:16">
      <c r="A2" s="10" t="s">
        <v>1</v>
      </c>
      <c r="B2" s="11" t="s">
        <v>2</v>
      </c>
      <c r="C2" s="11" t="s">
        <v>3</v>
      </c>
      <c r="D2" s="11" t="s">
        <v>4</v>
      </c>
      <c r="E2" s="11" t="s">
        <v>5</v>
      </c>
      <c r="F2" s="12" t="s">
        <v>6</v>
      </c>
      <c r="G2" s="13" t="s">
        <v>7</v>
      </c>
      <c r="H2" s="12" t="s">
        <v>8</v>
      </c>
      <c r="I2" s="25" t="s">
        <v>9</v>
      </c>
      <c r="J2" s="12" t="s">
        <v>10</v>
      </c>
      <c r="K2" s="12" t="s">
        <v>11</v>
      </c>
      <c r="L2" s="12" t="s">
        <v>12</v>
      </c>
      <c r="M2" s="12" t="s">
        <v>13</v>
      </c>
      <c r="N2" s="12" t="s">
        <v>14</v>
      </c>
      <c r="O2" s="12" t="s">
        <v>15</v>
      </c>
      <c r="P2" s="26" t="s">
        <v>16</v>
      </c>
    </row>
    <row r="3" s="2" customFormat="1" ht="35" customHeight="1" spans="1:16">
      <c r="A3" s="14">
        <v>1</v>
      </c>
      <c r="B3" s="15" t="s">
        <v>17</v>
      </c>
      <c r="C3" s="14" t="s">
        <v>18</v>
      </c>
      <c r="D3" s="16" t="s">
        <v>19</v>
      </c>
      <c r="E3" s="16" t="s">
        <v>20</v>
      </c>
      <c r="F3" s="14" t="s">
        <v>21</v>
      </c>
      <c r="G3" s="14" t="s">
        <v>22</v>
      </c>
      <c r="H3" s="14">
        <v>32</v>
      </c>
      <c r="I3" s="14">
        <v>22</v>
      </c>
      <c r="J3" s="27">
        <f>I3/H3</f>
        <v>0.6875</v>
      </c>
      <c r="K3" s="14">
        <v>0</v>
      </c>
      <c r="L3" s="14">
        <v>22</v>
      </c>
      <c r="M3" s="27">
        <f>L3/I3</f>
        <v>1</v>
      </c>
      <c r="N3" s="14" t="s">
        <v>23</v>
      </c>
      <c r="O3" s="16" t="s">
        <v>24</v>
      </c>
      <c r="P3" s="28"/>
    </row>
    <row r="4" s="2" customFormat="1" ht="35" customHeight="1" spans="1:16">
      <c r="A4" s="14">
        <v>2</v>
      </c>
      <c r="B4" s="15" t="s">
        <v>25</v>
      </c>
      <c r="C4" s="17" t="s">
        <v>26</v>
      </c>
      <c r="D4" s="18" t="s">
        <v>27</v>
      </c>
      <c r="E4" s="16" t="s">
        <v>28</v>
      </c>
      <c r="F4" s="14" t="s">
        <v>29</v>
      </c>
      <c r="G4" s="14" t="s">
        <v>22</v>
      </c>
      <c r="H4" s="14">
        <v>44</v>
      </c>
      <c r="I4" s="14">
        <v>44</v>
      </c>
      <c r="J4" s="27">
        <f t="shared" ref="J4:J11" si="0">I4/H4</f>
        <v>1</v>
      </c>
      <c r="K4" s="19">
        <v>0</v>
      </c>
      <c r="L4" s="14">
        <v>44</v>
      </c>
      <c r="M4" s="29">
        <v>1</v>
      </c>
      <c r="N4" s="14" t="s">
        <v>23</v>
      </c>
      <c r="O4" s="21"/>
      <c r="P4" s="19"/>
    </row>
    <row r="5" s="2" customFormat="1" ht="35" customHeight="1" spans="1:16">
      <c r="A5" s="19">
        <v>3</v>
      </c>
      <c r="B5" s="19" t="s">
        <v>30</v>
      </c>
      <c r="C5" s="19" t="s">
        <v>31</v>
      </c>
      <c r="D5" s="18" t="s">
        <v>32</v>
      </c>
      <c r="E5" s="16" t="s">
        <v>33</v>
      </c>
      <c r="F5" s="14" t="s">
        <v>34</v>
      </c>
      <c r="G5" s="14" t="s">
        <v>22</v>
      </c>
      <c r="H5" s="14">
        <v>40</v>
      </c>
      <c r="I5" s="14">
        <v>40</v>
      </c>
      <c r="J5" s="27">
        <f t="shared" si="0"/>
        <v>1</v>
      </c>
      <c r="K5" s="24"/>
      <c r="L5" s="14">
        <v>40</v>
      </c>
      <c r="M5" s="30"/>
      <c r="N5" s="14" t="s">
        <v>23</v>
      </c>
      <c r="O5" s="23"/>
      <c r="P5" s="24"/>
    </row>
    <row r="6" s="2" customFormat="1" ht="35" customHeight="1" spans="1:16">
      <c r="A6" s="20"/>
      <c r="B6" s="20" t="s">
        <v>30</v>
      </c>
      <c r="C6" s="20" t="s">
        <v>31</v>
      </c>
      <c r="D6" s="18" t="s">
        <v>32</v>
      </c>
      <c r="E6" s="16" t="s">
        <v>35</v>
      </c>
      <c r="F6" s="14" t="s">
        <v>34</v>
      </c>
      <c r="G6" s="14" t="s">
        <v>22</v>
      </c>
      <c r="H6" s="14">
        <v>1</v>
      </c>
      <c r="I6" s="14">
        <v>1</v>
      </c>
      <c r="J6" s="27">
        <f t="shared" si="0"/>
        <v>1</v>
      </c>
      <c r="K6" s="20"/>
      <c r="L6" s="14">
        <v>1</v>
      </c>
      <c r="M6" s="31"/>
      <c r="N6" s="14" t="s">
        <v>23</v>
      </c>
      <c r="O6" s="22"/>
      <c r="P6" s="20"/>
    </row>
    <row r="7" s="2" customFormat="1" ht="35" customHeight="1" spans="1:16">
      <c r="A7" s="14">
        <v>4</v>
      </c>
      <c r="B7" s="15" t="s">
        <v>36</v>
      </c>
      <c r="C7" s="17" t="s">
        <v>37</v>
      </c>
      <c r="D7" s="18" t="s">
        <v>38</v>
      </c>
      <c r="E7" s="16" t="s">
        <v>39</v>
      </c>
      <c r="F7" s="14" t="s">
        <v>40</v>
      </c>
      <c r="G7" s="14" t="s">
        <v>22</v>
      </c>
      <c r="H7" s="14">
        <v>35</v>
      </c>
      <c r="I7" s="14">
        <v>35</v>
      </c>
      <c r="J7" s="27">
        <f t="shared" si="0"/>
        <v>1</v>
      </c>
      <c r="K7" s="14">
        <v>0</v>
      </c>
      <c r="L7" s="14">
        <v>35</v>
      </c>
      <c r="M7" s="27">
        <v>1</v>
      </c>
      <c r="N7" s="14" t="s">
        <v>23</v>
      </c>
      <c r="O7" s="16"/>
      <c r="P7" s="28"/>
    </row>
    <row r="8" s="2" customFormat="1" ht="35" customHeight="1" spans="1:16">
      <c r="A8" s="14">
        <v>5</v>
      </c>
      <c r="B8" s="15" t="s">
        <v>41</v>
      </c>
      <c r="C8" s="17" t="s">
        <v>42</v>
      </c>
      <c r="D8" s="18" t="s">
        <v>43</v>
      </c>
      <c r="E8" s="16" t="s">
        <v>44</v>
      </c>
      <c r="F8" s="14" t="s">
        <v>45</v>
      </c>
      <c r="G8" s="14" t="s">
        <v>22</v>
      </c>
      <c r="H8" s="14">
        <v>30</v>
      </c>
      <c r="I8" s="14">
        <v>29</v>
      </c>
      <c r="J8" s="27">
        <f t="shared" si="0"/>
        <v>0.966666666666667</v>
      </c>
      <c r="K8" s="14">
        <v>0</v>
      </c>
      <c r="L8" s="14">
        <v>29</v>
      </c>
      <c r="M8" s="27">
        <v>1</v>
      </c>
      <c r="N8" s="14" t="s">
        <v>46</v>
      </c>
      <c r="O8" s="16"/>
      <c r="P8" s="28"/>
    </row>
    <row r="9" s="2" customFormat="1" ht="35" customHeight="1" spans="1:16">
      <c r="A9" s="19">
        <v>6</v>
      </c>
      <c r="B9" s="21" t="s">
        <v>47</v>
      </c>
      <c r="C9" s="19" t="s">
        <v>48</v>
      </c>
      <c r="D9" s="21" t="s">
        <v>49</v>
      </c>
      <c r="E9" s="16" t="s">
        <v>50</v>
      </c>
      <c r="F9" s="14" t="s">
        <v>51</v>
      </c>
      <c r="G9" s="14" t="s">
        <v>22</v>
      </c>
      <c r="H9" s="14">
        <v>5</v>
      </c>
      <c r="I9" s="14">
        <v>5</v>
      </c>
      <c r="J9" s="27">
        <f t="shared" si="0"/>
        <v>1</v>
      </c>
      <c r="K9" s="19">
        <v>0</v>
      </c>
      <c r="L9" s="14">
        <v>5</v>
      </c>
      <c r="M9" s="29">
        <v>1</v>
      </c>
      <c r="N9" s="14" t="s">
        <v>23</v>
      </c>
      <c r="O9" s="21" t="s">
        <v>52</v>
      </c>
      <c r="P9" s="19"/>
    </row>
    <row r="10" s="2" customFormat="1" ht="35" customHeight="1" spans="1:16">
      <c r="A10" s="20"/>
      <c r="B10" s="22" t="s">
        <v>47</v>
      </c>
      <c r="C10" s="20" t="s">
        <v>48</v>
      </c>
      <c r="D10" s="22" t="s">
        <v>49</v>
      </c>
      <c r="E10" s="16" t="s">
        <v>53</v>
      </c>
      <c r="F10" s="14" t="s">
        <v>51</v>
      </c>
      <c r="G10" s="14" t="s">
        <v>22</v>
      </c>
      <c r="H10" s="14">
        <v>31</v>
      </c>
      <c r="I10" s="14">
        <v>29</v>
      </c>
      <c r="J10" s="27">
        <f t="shared" si="0"/>
        <v>0.935483870967742</v>
      </c>
      <c r="K10" s="20"/>
      <c r="L10" s="14">
        <v>29</v>
      </c>
      <c r="M10" s="31"/>
      <c r="N10" s="14" t="s">
        <v>23</v>
      </c>
      <c r="O10" s="22"/>
      <c r="P10" s="20"/>
    </row>
    <row r="11" s="2" customFormat="1" ht="35" customHeight="1" spans="1:16">
      <c r="A11" s="14">
        <v>7</v>
      </c>
      <c r="B11" s="16" t="s">
        <v>54</v>
      </c>
      <c r="C11" s="14" t="s">
        <v>55</v>
      </c>
      <c r="D11" s="16" t="s">
        <v>56</v>
      </c>
      <c r="E11" s="16" t="s">
        <v>57</v>
      </c>
      <c r="F11" s="14" t="s">
        <v>58</v>
      </c>
      <c r="G11" s="14" t="s">
        <v>22</v>
      </c>
      <c r="H11" s="14">
        <v>38</v>
      </c>
      <c r="I11" s="19">
        <v>56</v>
      </c>
      <c r="J11" s="29">
        <v>0.6292</v>
      </c>
      <c r="K11" s="19">
        <v>13</v>
      </c>
      <c r="L11" s="19">
        <v>43</v>
      </c>
      <c r="M11" s="29">
        <f>L11/I11</f>
        <v>0.767857142857143</v>
      </c>
      <c r="N11" s="19" t="s">
        <v>23</v>
      </c>
      <c r="O11" s="21" t="s">
        <v>59</v>
      </c>
      <c r="P11" s="19"/>
    </row>
    <row r="12" s="2" customFormat="1" ht="35" customHeight="1" spans="1:16">
      <c r="A12" s="14"/>
      <c r="B12" s="16"/>
      <c r="C12" s="14"/>
      <c r="D12" s="16"/>
      <c r="E12" s="16" t="s">
        <v>60</v>
      </c>
      <c r="F12" s="14" t="s">
        <v>58</v>
      </c>
      <c r="G12" s="14" t="s">
        <v>22</v>
      </c>
      <c r="H12" s="14">
        <v>2</v>
      </c>
      <c r="I12" s="24"/>
      <c r="J12" s="30"/>
      <c r="K12" s="24"/>
      <c r="L12" s="24"/>
      <c r="M12" s="30"/>
      <c r="N12" s="24"/>
      <c r="O12" s="23"/>
      <c r="P12" s="24"/>
    </row>
    <row r="13" s="2" customFormat="1" ht="35" customHeight="1" spans="1:16">
      <c r="A13" s="14"/>
      <c r="B13" s="16"/>
      <c r="C13" s="14"/>
      <c r="D13" s="16"/>
      <c r="E13" s="16" t="s">
        <v>61</v>
      </c>
      <c r="F13" s="14" t="s">
        <v>62</v>
      </c>
      <c r="G13" s="14" t="s">
        <v>22</v>
      </c>
      <c r="H13" s="14">
        <v>47</v>
      </c>
      <c r="I13" s="24"/>
      <c r="J13" s="30"/>
      <c r="K13" s="24"/>
      <c r="L13" s="24"/>
      <c r="M13" s="30"/>
      <c r="N13" s="24"/>
      <c r="O13" s="23"/>
      <c r="P13" s="24"/>
    </row>
    <row r="14" s="2" customFormat="1" ht="35" customHeight="1" spans="1:16">
      <c r="A14" s="14"/>
      <c r="B14" s="16"/>
      <c r="C14" s="14"/>
      <c r="D14" s="16"/>
      <c r="E14" s="16" t="s">
        <v>63</v>
      </c>
      <c r="F14" s="14" t="s">
        <v>58</v>
      </c>
      <c r="G14" s="14" t="s">
        <v>22</v>
      </c>
      <c r="H14" s="14">
        <v>2</v>
      </c>
      <c r="I14" s="20"/>
      <c r="J14" s="31"/>
      <c r="K14" s="20"/>
      <c r="L14" s="20"/>
      <c r="M14" s="31"/>
      <c r="N14" s="20"/>
      <c r="O14" s="22"/>
      <c r="P14" s="20"/>
    </row>
    <row r="15" s="2" customFormat="1" ht="35" customHeight="1" spans="1:16">
      <c r="A15" s="14">
        <v>8</v>
      </c>
      <c r="B15" s="15" t="s">
        <v>64</v>
      </c>
      <c r="C15" s="17" t="s">
        <v>65</v>
      </c>
      <c r="D15" s="18" t="s">
        <v>66</v>
      </c>
      <c r="E15" s="16" t="s">
        <v>67</v>
      </c>
      <c r="F15" s="14" t="s">
        <v>68</v>
      </c>
      <c r="G15" s="14" t="s">
        <v>22</v>
      </c>
      <c r="H15" s="14">
        <v>48</v>
      </c>
      <c r="I15" s="14">
        <v>48</v>
      </c>
      <c r="J15" s="27">
        <f>I15/H15</f>
        <v>1</v>
      </c>
      <c r="K15" s="14">
        <v>0</v>
      </c>
      <c r="L15" s="14">
        <v>48</v>
      </c>
      <c r="M15" s="27">
        <v>1</v>
      </c>
      <c r="N15" s="14" t="s">
        <v>23</v>
      </c>
      <c r="O15" s="16"/>
      <c r="P15" s="28"/>
    </row>
    <row r="16" s="3" customFormat="1" ht="35" customHeight="1" spans="1:16">
      <c r="A16" s="16">
        <v>9</v>
      </c>
      <c r="B16" s="16" t="s">
        <v>69</v>
      </c>
      <c r="C16" s="16" t="s">
        <v>70</v>
      </c>
      <c r="D16" s="16" t="s">
        <v>71</v>
      </c>
      <c r="E16" s="16" t="s">
        <v>72</v>
      </c>
      <c r="F16" s="16" t="s">
        <v>73</v>
      </c>
      <c r="G16" s="14" t="s">
        <v>22</v>
      </c>
      <c r="H16" s="16">
        <v>21</v>
      </c>
      <c r="I16" s="16">
        <v>21</v>
      </c>
      <c r="J16" s="32">
        <f>I16/H16</f>
        <v>1</v>
      </c>
      <c r="K16" s="16">
        <v>2</v>
      </c>
      <c r="L16" s="16">
        <f>I16-K16</f>
        <v>19</v>
      </c>
      <c r="M16" s="32">
        <f>L16/I16</f>
        <v>0.904761904761905</v>
      </c>
      <c r="N16" s="14" t="s">
        <v>23</v>
      </c>
      <c r="O16" s="16"/>
      <c r="P16" s="33"/>
    </row>
    <row r="17" s="3" customFormat="1" ht="35" customHeight="1" spans="1:16">
      <c r="A17" s="16"/>
      <c r="B17" s="16"/>
      <c r="C17" s="16"/>
      <c r="D17" s="16"/>
      <c r="E17" s="16" t="s">
        <v>74</v>
      </c>
      <c r="F17" s="16" t="s">
        <v>73</v>
      </c>
      <c r="G17" s="14" t="s">
        <v>22</v>
      </c>
      <c r="H17" s="16">
        <v>17</v>
      </c>
      <c r="I17" s="16">
        <v>14</v>
      </c>
      <c r="J17" s="32">
        <f t="shared" ref="J17:J57" si="1">I17/H17</f>
        <v>0.823529411764706</v>
      </c>
      <c r="K17" s="16">
        <v>2</v>
      </c>
      <c r="L17" s="16">
        <f t="shared" ref="L17:L36" si="2">I17-K17</f>
        <v>12</v>
      </c>
      <c r="M17" s="32">
        <f t="shared" ref="M17:M48" si="3">L17/I17</f>
        <v>0.857142857142857</v>
      </c>
      <c r="N17" s="14" t="s">
        <v>23</v>
      </c>
      <c r="O17" s="16" t="s">
        <v>75</v>
      </c>
      <c r="P17" s="33"/>
    </row>
    <row r="18" s="3" customFormat="1" ht="35" customHeight="1" spans="1:16">
      <c r="A18" s="16">
        <v>10</v>
      </c>
      <c r="B18" s="15" t="s">
        <v>76</v>
      </c>
      <c r="C18" s="18" t="s">
        <v>77</v>
      </c>
      <c r="D18" s="18" t="s">
        <v>78</v>
      </c>
      <c r="E18" s="16" t="s">
        <v>79</v>
      </c>
      <c r="F18" s="16" t="s">
        <v>80</v>
      </c>
      <c r="G18" s="14" t="s">
        <v>22</v>
      </c>
      <c r="H18" s="16">
        <v>32</v>
      </c>
      <c r="I18" s="16">
        <v>28</v>
      </c>
      <c r="J18" s="32">
        <f t="shared" si="1"/>
        <v>0.875</v>
      </c>
      <c r="K18" s="16">
        <v>4</v>
      </c>
      <c r="L18" s="16">
        <f t="shared" si="2"/>
        <v>24</v>
      </c>
      <c r="M18" s="32">
        <f t="shared" si="3"/>
        <v>0.857142857142857</v>
      </c>
      <c r="N18" s="14" t="s">
        <v>23</v>
      </c>
      <c r="O18" s="16" t="s">
        <v>81</v>
      </c>
      <c r="P18" s="33"/>
    </row>
    <row r="19" s="3" customFormat="1" ht="35" customHeight="1" spans="1:16">
      <c r="A19" s="16">
        <v>11</v>
      </c>
      <c r="B19" s="15" t="s">
        <v>82</v>
      </c>
      <c r="C19" s="18" t="s">
        <v>83</v>
      </c>
      <c r="D19" s="18" t="s">
        <v>84</v>
      </c>
      <c r="E19" s="16" t="s">
        <v>85</v>
      </c>
      <c r="F19" s="16" t="s">
        <v>40</v>
      </c>
      <c r="G19" s="14" t="s">
        <v>22</v>
      </c>
      <c r="H19" s="16">
        <v>38</v>
      </c>
      <c r="I19" s="16">
        <v>38</v>
      </c>
      <c r="J19" s="32">
        <f t="shared" si="1"/>
        <v>1</v>
      </c>
      <c r="K19" s="16">
        <v>2</v>
      </c>
      <c r="L19" s="16">
        <f t="shared" si="2"/>
        <v>36</v>
      </c>
      <c r="M19" s="32">
        <f t="shared" si="3"/>
        <v>0.947368421052632</v>
      </c>
      <c r="N19" s="14" t="s">
        <v>23</v>
      </c>
      <c r="O19" s="16"/>
      <c r="P19" s="33"/>
    </row>
    <row r="20" s="3" customFormat="1" ht="35" customHeight="1" spans="1:16">
      <c r="A20" s="16">
        <v>12</v>
      </c>
      <c r="B20" s="16" t="s">
        <v>86</v>
      </c>
      <c r="C20" s="16" t="s">
        <v>87</v>
      </c>
      <c r="D20" s="16" t="s">
        <v>56</v>
      </c>
      <c r="E20" s="16" t="s">
        <v>88</v>
      </c>
      <c r="F20" s="21" t="s">
        <v>89</v>
      </c>
      <c r="G20" s="14" t="s">
        <v>22</v>
      </c>
      <c r="H20" s="16">
        <v>22</v>
      </c>
      <c r="I20" s="16">
        <v>16</v>
      </c>
      <c r="J20" s="32">
        <f t="shared" si="1"/>
        <v>0.727272727272727</v>
      </c>
      <c r="K20" s="16">
        <v>5</v>
      </c>
      <c r="L20" s="16">
        <f t="shared" si="2"/>
        <v>11</v>
      </c>
      <c r="M20" s="32">
        <f t="shared" si="3"/>
        <v>0.6875</v>
      </c>
      <c r="N20" s="14" t="s">
        <v>23</v>
      </c>
      <c r="O20" s="16" t="s">
        <v>90</v>
      </c>
      <c r="P20" s="33"/>
    </row>
    <row r="21" s="3" customFormat="1" ht="35" customHeight="1" spans="1:16">
      <c r="A21" s="16"/>
      <c r="B21" s="16"/>
      <c r="C21" s="16"/>
      <c r="D21" s="16"/>
      <c r="E21" s="16" t="s">
        <v>91</v>
      </c>
      <c r="F21" s="23"/>
      <c r="G21" s="14" t="s">
        <v>22</v>
      </c>
      <c r="H21" s="16">
        <v>9</v>
      </c>
      <c r="I21" s="16">
        <v>3</v>
      </c>
      <c r="J21" s="32">
        <f t="shared" si="1"/>
        <v>0.333333333333333</v>
      </c>
      <c r="K21" s="16">
        <v>1</v>
      </c>
      <c r="L21" s="16">
        <f t="shared" si="2"/>
        <v>2</v>
      </c>
      <c r="M21" s="32">
        <f t="shared" si="3"/>
        <v>0.666666666666667</v>
      </c>
      <c r="N21" s="14" t="s">
        <v>23</v>
      </c>
      <c r="O21" s="16" t="s">
        <v>92</v>
      </c>
      <c r="P21" s="33"/>
    </row>
    <row r="22" s="3" customFormat="1" ht="35" customHeight="1" spans="1:16">
      <c r="A22" s="16"/>
      <c r="B22" s="16"/>
      <c r="C22" s="16"/>
      <c r="D22" s="16"/>
      <c r="E22" s="16" t="s">
        <v>93</v>
      </c>
      <c r="F22" s="23"/>
      <c r="G22" s="14" t="s">
        <v>22</v>
      </c>
      <c r="H22" s="16">
        <v>24</v>
      </c>
      <c r="I22" s="16">
        <v>20</v>
      </c>
      <c r="J22" s="32">
        <f t="shared" si="1"/>
        <v>0.833333333333333</v>
      </c>
      <c r="K22" s="16">
        <v>3</v>
      </c>
      <c r="L22" s="16">
        <f t="shared" si="2"/>
        <v>17</v>
      </c>
      <c r="M22" s="32">
        <f t="shared" si="3"/>
        <v>0.85</v>
      </c>
      <c r="N22" s="14" t="s">
        <v>23</v>
      </c>
      <c r="O22" s="16" t="s">
        <v>94</v>
      </c>
      <c r="P22" s="33"/>
    </row>
    <row r="23" s="3" customFormat="1" ht="35" customHeight="1" spans="1:16">
      <c r="A23" s="16"/>
      <c r="B23" s="16"/>
      <c r="C23" s="16"/>
      <c r="D23" s="16"/>
      <c r="E23" s="16" t="s">
        <v>95</v>
      </c>
      <c r="F23" s="22"/>
      <c r="G23" s="14" t="s">
        <v>22</v>
      </c>
      <c r="H23" s="16">
        <v>35</v>
      </c>
      <c r="I23" s="16">
        <v>28</v>
      </c>
      <c r="J23" s="32">
        <f t="shared" si="1"/>
        <v>0.8</v>
      </c>
      <c r="K23" s="16">
        <v>5</v>
      </c>
      <c r="L23" s="16">
        <f t="shared" si="2"/>
        <v>23</v>
      </c>
      <c r="M23" s="32">
        <f t="shared" si="3"/>
        <v>0.821428571428571</v>
      </c>
      <c r="N23" s="14" t="s">
        <v>23</v>
      </c>
      <c r="O23" s="16" t="s">
        <v>96</v>
      </c>
      <c r="P23" s="33"/>
    </row>
    <row r="24" s="3" customFormat="1" ht="35" customHeight="1" spans="1:16">
      <c r="A24" s="16">
        <v>13</v>
      </c>
      <c r="B24" s="16" t="s">
        <v>97</v>
      </c>
      <c r="C24" s="16" t="s">
        <v>98</v>
      </c>
      <c r="D24" s="16" t="s">
        <v>99</v>
      </c>
      <c r="E24" s="16" t="s">
        <v>100</v>
      </c>
      <c r="F24" s="16" t="s">
        <v>101</v>
      </c>
      <c r="G24" s="14" t="s">
        <v>22</v>
      </c>
      <c r="H24" s="16">
        <v>24</v>
      </c>
      <c r="I24" s="16">
        <v>23</v>
      </c>
      <c r="J24" s="32">
        <f t="shared" si="1"/>
        <v>0.958333333333333</v>
      </c>
      <c r="K24" s="16">
        <v>0</v>
      </c>
      <c r="L24" s="16">
        <f t="shared" si="2"/>
        <v>23</v>
      </c>
      <c r="M24" s="32">
        <f t="shared" si="3"/>
        <v>1</v>
      </c>
      <c r="N24" s="14" t="s">
        <v>23</v>
      </c>
      <c r="O24" s="16" t="s">
        <v>52</v>
      </c>
      <c r="P24" s="33"/>
    </row>
    <row r="25" s="3" customFormat="1" ht="35" customHeight="1" spans="1:16">
      <c r="A25" s="16"/>
      <c r="B25" s="16"/>
      <c r="C25" s="16"/>
      <c r="D25" s="16"/>
      <c r="E25" s="16" t="s">
        <v>102</v>
      </c>
      <c r="F25" s="16" t="s">
        <v>103</v>
      </c>
      <c r="G25" s="14" t="s">
        <v>22</v>
      </c>
      <c r="H25" s="16">
        <v>29</v>
      </c>
      <c r="I25" s="16">
        <v>25</v>
      </c>
      <c r="J25" s="32">
        <f t="shared" si="1"/>
        <v>0.862068965517241</v>
      </c>
      <c r="K25" s="16">
        <v>1</v>
      </c>
      <c r="L25" s="16">
        <f t="shared" si="2"/>
        <v>24</v>
      </c>
      <c r="M25" s="32">
        <f t="shared" si="3"/>
        <v>0.96</v>
      </c>
      <c r="N25" s="14" t="s">
        <v>23</v>
      </c>
      <c r="O25" s="16" t="s">
        <v>104</v>
      </c>
      <c r="P25" s="33"/>
    </row>
    <row r="26" s="3" customFormat="1" ht="35" customHeight="1" spans="1:16">
      <c r="A26" s="16"/>
      <c r="B26" s="16"/>
      <c r="C26" s="16"/>
      <c r="D26" s="16"/>
      <c r="E26" s="16" t="s">
        <v>105</v>
      </c>
      <c r="F26" s="16" t="s">
        <v>103</v>
      </c>
      <c r="G26" s="14" t="s">
        <v>22</v>
      </c>
      <c r="H26" s="16">
        <v>25</v>
      </c>
      <c r="I26" s="16">
        <v>24</v>
      </c>
      <c r="J26" s="32">
        <f t="shared" si="1"/>
        <v>0.96</v>
      </c>
      <c r="K26" s="16">
        <v>0</v>
      </c>
      <c r="L26" s="16">
        <f t="shared" si="2"/>
        <v>24</v>
      </c>
      <c r="M26" s="32">
        <f t="shared" si="3"/>
        <v>1</v>
      </c>
      <c r="N26" s="14" t="s">
        <v>23</v>
      </c>
      <c r="O26" s="16" t="s">
        <v>52</v>
      </c>
      <c r="P26" s="33"/>
    </row>
    <row r="27" s="3" customFormat="1" ht="35" customHeight="1" spans="1:16">
      <c r="A27" s="16">
        <v>14</v>
      </c>
      <c r="B27" s="16" t="s">
        <v>106</v>
      </c>
      <c r="C27" s="16" t="s">
        <v>107</v>
      </c>
      <c r="D27" s="16" t="s">
        <v>108</v>
      </c>
      <c r="E27" s="16" t="s">
        <v>109</v>
      </c>
      <c r="F27" s="16" t="s">
        <v>110</v>
      </c>
      <c r="G27" s="14" t="s">
        <v>22</v>
      </c>
      <c r="H27" s="16">
        <v>21</v>
      </c>
      <c r="I27" s="16">
        <v>12</v>
      </c>
      <c r="J27" s="32">
        <f t="shared" si="1"/>
        <v>0.571428571428571</v>
      </c>
      <c r="K27" s="16">
        <v>3</v>
      </c>
      <c r="L27" s="16">
        <f t="shared" si="2"/>
        <v>9</v>
      </c>
      <c r="M27" s="32">
        <f t="shared" si="3"/>
        <v>0.75</v>
      </c>
      <c r="N27" s="14" t="s">
        <v>23</v>
      </c>
      <c r="O27" s="16" t="s">
        <v>111</v>
      </c>
      <c r="P27" s="33"/>
    </row>
    <row r="28" s="3" customFormat="1" ht="35" customHeight="1" spans="1:16">
      <c r="A28" s="16"/>
      <c r="B28" s="16"/>
      <c r="C28" s="16"/>
      <c r="D28" s="16"/>
      <c r="E28" s="16" t="s">
        <v>112</v>
      </c>
      <c r="F28" s="16" t="s">
        <v>110</v>
      </c>
      <c r="G28" s="14" t="s">
        <v>22</v>
      </c>
      <c r="H28" s="16">
        <v>18</v>
      </c>
      <c r="I28" s="16">
        <v>14</v>
      </c>
      <c r="J28" s="32">
        <f t="shared" si="1"/>
        <v>0.777777777777778</v>
      </c>
      <c r="K28" s="16">
        <v>0</v>
      </c>
      <c r="L28" s="16">
        <f t="shared" si="2"/>
        <v>14</v>
      </c>
      <c r="M28" s="32">
        <f t="shared" si="3"/>
        <v>1</v>
      </c>
      <c r="N28" s="14" t="s">
        <v>23</v>
      </c>
      <c r="O28" s="16" t="s">
        <v>94</v>
      </c>
      <c r="P28" s="33"/>
    </row>
    <row r="29" s="3" customFormat="1" ht="35" customHeight="1" spans="1:16">
      <c r="A29" s="16"/>
      <c r="B29" s="16"/>
      <c r="C29" s="16"/>
      <c r="D29" s="16"/>
      <c r="E29" s="16" t="s">
        <v>113</v>
      </c>
      <c r="F29" s="16" t="s">
        <v>110</v>
      </c>
      <c r="G29" s="14" t="s">
        <v>22</v>
      </c>
      <c r="H29" s="16">
        <v>46</v>
      </c>
      <c r="I29" s="16">
        <v>26</v>
      </c>
      <c r="J29" s="32">
        <f t="shared" si="1"/>
        <v>0.565217391304348</v>
      </c>
      <c r="K29" s="16">
        <v>2</v>
      </c>
      <c r="L29" s="16">
        <f t="shared" si="2"/>
        <v>24</v>
      </c>
      <c r="M29" s="32">
        <f t="shared" si="3"/>
        <v>0.923076923076923</v>
      </c>
      <c r="N29" s="14" t="s">
        <v>23</v>
      </c>
      <c r="O29" s="16" t="s">
        <v>114</v>
      </c>
      <c r="P29" s="33"/>
    </row>
    <row r="30" s="3" customFormat="1" ht="35" customHeight="1" spans="1:16">
      <c r="A30" s="16"/>
      <c r="B30" s="16"/>
      <c r="C30" s="16"/>
      <c r="D30" s="16"/>
      <c r="E30" s="16" t="s">
        <v>115</v>
      </c>
      <c r="F30" s="16" t="s">
        <v>110</v>
      </c>
      <c r="G30" s="14" t="s">
        <v>22</v>
      </c>
      <c r="H30" s="16">
        <v>8</v>
      </c>
      <c r="I30" s="16">
        <v>8</v>
      </c>
      <c r="J30" s="32">
        <f t="shared" si="1"/>
        <v>1</v>
      </c>
      <c r="K30" s="16">
        <v>0</v>
      </c>
      <c r="L30" s="16">
        <f t="shared" si="2"/>
        <v>8</v>
      </c>
      <c r="M30" s="32">
        <f t="shared" si="3"/>
        <v>1</v>
      </c>
      <c r="N30" s="14" t="s">
        <v>23</v>
      </c>
      <c r="O30" s="16"/>
      <c r="P30" s="33"/>
    </row>
    <row r="31" s="3" customFormat="1" ht="35" customHeight="1" spans="1:16">
      <c r="A31" s="16"/>
      <c r="B31" s="16"/>
      <c r="C31" s="16"/>
      <c r="D31" s="16"/>
      <c r="E31" s="16" t="s">
        <v>116</v>
      </c>
      <c r="F31" s="16" t="s">
        <v>110</v>
      </c>
      <c r="G31" s="14" t="s">
        <v>22</v>
      </c>
      <c r="H31" s="16">
        <v>4</v>
      </c>
      <c r="I31" s="16">
        <v>4</v>
      </c>
      <c r="J31" s="32">
        <f t="shared" si="1"/>
        <v>1</v>
      </c>
      <c r="K31" s="16">
        <v>2</v>
      </c>
      <c r="L31" s="16">
        <f t="shared" si="2"/>
        <v>2</v>
      </c>
      <c r="M31" s="32">
        <f t="shared" si="3"/>
        <v>0.5</v>
      </c>
      <c r="N31" s="14" t="s">
        <v>23</v>
      </c>
      <c r="O31" s="16"/>
      <c r="P31" s="33"/>
    </row>
    <row r="32" s="3" customFormat="1" ht="35" customHeight="1" spans="1:16">
      <c r="A32" s="16">
        <v>15</v>
      </c>
      <c r="B32" s="15" t="s">
        <v>117</v>
      </c>
      <c r="C32" s="18" t="s">
        <v>118</v>
      </c>
      <c r="D32" s="18" t="s">
        <v>119</v>
      </c>
      <c r="E32" s="16" t="s">
        <v>120</v>
      </c>
      <c r="F32" s="16" t="s">
        <v>80</v>
      </c>
      <c r="G32" s="14" t="s">
        <v>22</v>
      </c>
      <c r="H32" s="16">
        <v>22</v>
      </c>
      <c r="I32" s="16">
        <v>21</v>
      </c>
      <c r="J32" s="32">
        <f t="shared" si="1"/>
        <v>0.954545454545455</v>
      </c>
      <c r="K32" s="16">
        <v>0</v>
      </c>
      <c r="L32" s="16">
        <f t="shared" si="2"/>
        <v>21</v>
      </c>
      <c r="M32" s="32">
        <f t="shared" si="3"/>
        <v>1</v>
      </c>
      <c r="N32" s="14" t="s">
        <v>23</v>
      </c>
      <c r="O32" s="16"/>
      <c r="P32" s="33"/>
    </row>
    <row r="33" s="3" customFormat="1" ht="35" customHeight="1" spans="1:16">
      <c r="A33" s="16">
        <v>16</v>
      </c>
      <c r="B33" s="15" t="s">
        <v>121</v>
      </c>
      <c r="C33" s="18" t="s">
        <v>122</v>
      </c>
      <c r="D33" s="18" t="s">
        <v>123</v>
      </c>
      <c r="E33" s="16" t="s">
        <v>124</v>
      </c>
      <c r="F33" s="16" t="s">
        <v>34</v>
      </c>
      <c r="G33" s="14" t="s">
        <v>22</v>
      </c>
      <c r="H33" s="16">
        <v>15</v>
      </c>
      <c r="I33" s="16">
        <v>15</v>
      </c>
      <c r="J33" s="32">
        <f t="shared" si="1"/>
        <v>1</v>
      </c>
      <c r="K33" s="16">
        <v>0</v>
      </c>
      <c r="L33" s="16">
        <f t="shared" si="2"/>
        <v>15</v>
      </c>
      <c r="M33" s="32">
        <f t="shared" si="3"/>
        <v>1</v>
      </c>
      <c r="N33" s="14" t="s">
        <v>23</v>
      </c>
      <c r="O33" s="16"/>
      <c r="P33" s="33"/>
    </row>
    <row r="34" s="2" customFormat="1" ht="35" customHeight="1" spans="1:16">
      <c r="A34" s="14">
        <v>17</v>
      </c>
      <c r="B34" s="14" t="s">
        <v>125</v>
      </c>
      <c r="C34" s="14" t="s">
        <v>126</v>
      </c>
      <c r="D34" s="16" t="s">
        <v>127</v>
      </c>
      <c r="E34" s="16" t="s">
        <v>128</v>
      </c>
      <c r="F34" s="14" t="s">
        <v>129</v>
      </c>
      <c r="G34" s="14" t="s">
        <v>22</v>
      </c>
      <c r="H34" s="14">
        <v>7</v>
      </c>
      <c r="I34" s="14">
        <v>5</v>
      </c>
      <c r="J34" s="32">
        <f t="shared" si="1"/>
        <v>0.714285714285714</v>
      </c>
      <c r="K34" s="14">
        <v>1</v>
      </c>
      <c r="L34" s="16">
        <f t="shared" si="2"/>
        <v>4</v>
      </c>
      <c r="M34" s="32">
        <f t="shared" si="3"/>
        <v>0.8</v>
      </c>
      <c r="N34" s="14" t="s">
        <v>23</v>
      </c>
      <c r="O34" s="16"/>
      <c r="P34" s="28"/>
    </row>
    <row r="35" s="2" customFormat="1" ht="35" customHeight="1" spans="1:16">
      <c r="A35" s="14"/>
      <c r="B35" s="14"/>
      <c r="C35" s="14"/>
      <c r="D35" s="16"/>
      <c r="E35" s="16" t="s">
        <v>130</v>
      </c>
      <c r="F35" s="14" t="s">
        <v>131</v>
      </c>
      <c r="G35" s="14" t="s">
        <v>22</v>
      </c>
      <c r="H35" s="14">
        <v>23</v>
      </c>
      <c r="I35" s="14">
        <v>22</v>
      </c>
      <c r="J35" s="32">
        <f t="shared" si="1"/>
        <v>0.956521739130435</v>
      </c>
      <c r="K35" s="14">
        <v>0</v>
      </c>
      <c r="L35" s="16">
        <f t="shared" si="2"/>
        <v>22</v>
      </c>
      <c r="M35" s="32">
        <f t="shared" si="3"/>
        <v>1</v>
      </c>
      <c r="N35" s="14" t="s">
        <v>23</v>
      </c>
      <c r="O35" s="16"/>
      <c r="P35" s="28"/>
    </row>
    <row r="36" s="2" customFormat="1" ht="35" customHeight="1" spans="1:16">
      <c r="A36" s="14">
        <v>18</v>
      </c>
      <c r="B36" s="15" t="s">
        <v>132</v>
      </c>
      <c r="C36" s="17" t="s">
        <v>133</v>
      </c>
      <c r="D36" s="18" t="s">
        <v>134</v>
      </c>
      <c r="E36" s="16" t="s">
        <v>135</v>
      </c>
      <c r="F36" s="14" t="s">
        <v>73</v>
      </c>
      <c r="G36" s="14" t="s">
        <v>22</v>
      </c>
      <c r="H36" s="14">
        <v>31</v>
      </c>
      <c r="I36" s="14">
        <v>23</v>
      </c>
      <c r="J36" s="32">
        <f t="shared" si="1"/>
        <v>0.741935483870968</v>
      </c>
      <c r="K36" s="14">
        <v>0</v>
      </c>
      <c r="L36" s="16">
        <f t="shared" si="2"/>
        <v>23</v>
      </c>
      <c r="M36" s="32">
        <f t="shared" si="3"/>
        <v>1</v>
      </c>
      <c r="N36" s="14" t="s">
        <v>23</v>
      </c>
      <c r="O36" s="16" t="s">
        <v>136</v>
      </c>
      <c r="P36" s="28"/>
    </row>
    <row r="37" s="2" customFormat="1" ht="35" customHeight="1" spans="1:16">
      <c r="A37" s="14">
        <v>19</v>
      </c>
      <c r="B37" s="15" t="s">
        <v>137</v>
      </c>
      <c r="C37" s="17" t="s">
        <v>138</v>
      </c>
      <c r="D37" s="18" t="s">
        <v>139</v>
      </c>
      <c r="E37" s="16" t="s">
        <v>140</v>
      </c>
      <c r="F37" s="14" t="s">
        <v>138</v>
      </c>
      <c r="G37" s="14" t="s">
        <v>22</v>
      </c>
      <c r="H37" s="14">
        <v>32</v>
      </c>
      <c r="I37" s="14">
        <v>15</v>
      </c>
      <c r="J37" s="32">
        <f t="shared" si="1"/>
        <v>0.46875</v>
      </c>
      <c r="K37" s="14">
        <v>2</v>
      </c>
      <c r="L37" s="16">
        <v>13</v>
      </c>
      <c r="M37" s="32">
        <f t="shared" si="3"/>
        <v>0.866666666666667</v>
      </c>
      <c r="N37" s="14" t="s">
        <v>23</v>
      </c>
      <c r="O37" s="4" t="s">
        <v>141</v>
      </c>
      <c r="P37" s="28"/>
    </row>
    <row r="38" s="2" customFormat="1" ht="35" customHeight="1" spans="1:16">
      <c r="A38" s="14">
        <v>20</v>
      </c>
      <c r="B38" s="15" t="s">
        <v>142</v>
      </c>
      <c r="C38" s="17" t="s">
        <v>143</v>
      </c>
      <c r="D38" s="18" t="s">
        <v>127</v>
      </c>
      <c r="E38" s="16" t="s">
        <v>144</v>
      </c>
      <c r="F38" s="14" t="s">
        <v>145</v>
      </c>
      <c r="G38" s="14" t="s">
        <v>22</v>
      </c>
      <c r="H38" s="14">
        <v>43</v>
      </c>
      <c r="I38" s="14">
        <v>41</v>
      </c>
      <c r="J38" s="32">
        <f t="shared" si="1"/>
        <v>0.953488372093023</v>
      </c>
      <c r="K38" s="14">
        <v>10</v>
      </c>
      <c r="L38" s="16">
        <f>I38-K38</f>
        <v>31</v>
      </c>
      <c r="M38" s="32">
        <f t="shared" si="3"/>
        <v>0.75609756097561</v>
      </c>
      <c r="N38" s="14" t="s">
        <v>23</v>
      </c>
      <c r="O38" s="16" t="s">
        <v>146</v>
      </c>
      <c r="P38" s="28"/>
    </row>
    <row r="39" s="2" customFormat="1" ht="35" customHeight="1" spans="1:16">
      <c r="A39" s="14">
        <v>21</v>
      </c>
      <c r="B39" s="15" t="s">
        <v>147</v>
      </c>
      <c r="C39" s="17" t="s">
        <v>148</v>
      </c>
      <c r="D39" s="18" t="s">
        <v>149</v>
      </c>
      <c r="E39" s="16" t="s">
        <v>150</v>
      </c>
      <c r="F39" s="14" t="s">
        <v>40</v>
      </c>
      <c r="G39" s="14" t="s">
        <v>22</v>
      </c>
      <c r="H39" s="14">
        <v>39</v>
      </c>
      <c r="I39" s="14">
        <v>39</v>
      </c>
      <c r="J39" s="32">
        <f t="shared" si="1"/>
        <v>1</v>
      </c>
      <c r="K39" s="14">
        <v>6</v>
      </c>
      <c r="L39" s="16">
        <f>I39-K39</f>
        <v>33</v>
      </c>
      <c r="M39" s="32">
        <f t="shared" si="3"/>
        <v>0.846153846153846</v>
      </c>
      <c r="N39" s="14" t="s">
        <v>23</v>
      </c>
      <c r="O39" s="16"/>
      <c r="P39" s="28"/>
    </row>
    <row r="40" s="2" customFormat="1" ht="35" customHeight="1" spans="1:16">
      <c r="A40" s="19">
        <v>22</v>
      </c>
      <c r="B40" s="19" t="s">
        <v>151</v>
      </c>
      <c r="C40" s="19" t="s">
        <v>152</v>
      </c>
      <c r="D40" s="21" t="s">
        <v>139</v>
      </c>
      <c r="E40" s="16" t="s">
        <v>153</v>
      </c>
      <c r="F40" s="14" t="s">
        <v>110</v>
      </c>
      <c r="G40" s="14" t="s">
        <v>22</v>
      </c>
      <c r="H40" s="14">
        <v>5</v>
      </c>
      <c r="I40" s="14">
        <v>2</v>
      </c>
      <c r="J40" s="32">
        <f t="shared" si="1"/>
        <v>0.4</v>
      </c>
      <c r="K40" s="14">
        <v>0</v>
      </c>
      <c r="L40" s="14">
        <v>2</v>
      </c>
      <c r="M40" s="32">
        <f t="shared" si="3"/>
        <v>1</v>
      </c>
      <c r="N40" s="14" t="s">
        <v>23</v>
      </c>
      <c r="O40" s="16"/>
      <c r="P40" s="14"/>
    </row>
    <row r="41" s="2" customFormat="1" ht="35" customHeight="1" spans="1:16">
      <c r="A41" s="24"/>
      <c r="B41" s="24"/>
      <c r="C41" s="24"/>
      <c r="D41" s="23"/>
      <c r="E41" s="16" t="s">
        <v>154</v>
      </c>
      <c r="F41" s="14" t="s">
        <v>110</v>
      </c>
      <c r="G41" s="14" t="s">
        <v>22</v>
      </c>
      <c r="H41" s="14">
        <v>29</v>
      </c>
      <c r="I41" s="14">
        <v>12</v>
      </c>
      <c r="J41" s="32">
        <f t="shared" si="1"/>
        <v>0.413793103448276</v>
      </c>
      <c r="K41" s="14">
        <v>0</v>
      </c>
      <c r="L41" s="14">
        <v>12</v>
      </c>
      <c r="M41" s="32">
        <f t="shared" si="3"/>
        <v>1</v>
      </c>
      <c r="N41" s="14" t="s">
        <v>23</v>
      </c>
      <c r="O41" s="16"/>
      <c r="P41" s="14"/>
    </row>
    <row r="42" s="2" customFormat="1" ht="35" customHeight="1" spans="1:16">
      <c r="A42" s="24"/>
      <c r="B42" s="24"/>
      <c r="C42" s="24"/>
      <c r="D42" s="23"/>
      <c r="E42" s="16" t="s">
        <v>155</v>
      </c>
      <c r="F42" s="14" t="s">
        <v>156</v>
      </c>
      <c r="G42" s="14" t="s">
        <v>22</v>
      </c>
      <c r="H42" s="14">
        <v>9</v>
      </c>
      <c r="I42" s="14">
        <v>8</v>
      </c>
      <c r="J42" s="32">
        <f t="shared" si="1"/>
        <v>0.888888888888889</v>
      </c>
      <c r="K42" s="14">
        <v>0</v>
      </c>
      <c r="L42" s="14">
        <v>8</v>
      </c>
      <c r="M42" s="32">
        <f t="shared" si="3"/>
        <v>1</v>
      </c>
      <c r="N42" s="14" t="s">
        <v>157</v>
      </c>
      <c r="O42" s="16"/>
      <c r="P42" s="28"/>
    </row>
    <row r="43" s="2" customFormat="1" ht="35" customHeight="1" spans="1:16">
      <c r="A43" s="20"/>
      <c r="B43" s="20"/>
      <c r="C43" s="20"/>
      <c r="D43" s="22"/>
      <c r="E43" s="16" t="s">
        <v>158</v>
      </c>
      <c r="F43" s="14" t="s">
        <v>156</v>
      </c>
      <c r="G43" s="14" t="s">
        <v>22</v>
      </c>
      <c r="H43" s="14">
        <v>2</v>
      </c>
      <c r="I43" s="14">
        <v>2</v>
      </c>
      <c r="J43" s="32">
        <f t="shared" si="1"/>
        <v>1</v>
      </c>
      <c r="K43" s="14">
        <v>0</v>
      </c>
      <c r="L43" s="14">
        <v>2</v>
      </c>
      <c r="M43" s="32">
        <f t="shared" si="3"/>
        <v>1</v>
      </c>
      <c r="N43" s="14" t="s">
        <v>23</v>
      </c>
      <c r="O43" s="16"/>
      <c r="P43" s="28"/>
    </row>
    <row r="44" s="2" customFormat="1" ht="35" customHeight="1" spans="1:16">
      <c r="A44" s="14">
        <v>23</v>
      </c>
      <c r="B44" s="14" t="s">
        <v>159</v>
      </c>
      <c r="C44" s="14" t="s">
        <v>160</v>
      </c>
      <c r="D44" s="16" t="s">
        <v>161</v>
      </c>
      <c r="E44" s="16" t="s">
        <v>162</v>
      </c>
      <c r="F44" s="14" t="s">
        <v>21</v>
      </c>
      <c r="G44" s="14" t="s">
        <v>22</v>
      </c>
      <c r="H44" s="14">
        <v>31</v>
      </c>
      <c r="I44" s="14">
        <v>13</v>
      </c>
      <c r="J44" s="32">
        <f t="shared" si="1"/>
        <v>0.419354838709677</v>
      </c>
      <c r="K44" s="19">
        <v>10</v>
      </c>
      <c r="L44" s="16">
        <f t="shared" ref="L44:L60" si="4">I44-K44</f>
        <v>3</v>
      </c>
      <c r="M44" s="32">
        <f t="shared" si="3"/>
        <v>0.230769230769231</v>
      </c>
      <c r="N44" s="14" t="s">
        <v>23</v>
      </c>
      <c r="O44" s="16" t="s">
        <v>163</v>
      </c>
      <c r="P44" s="28"/>
    </row>
    <row r="45" s="2" customFormat="1" ht="35" customHeight="1" spans="1:16">
      <c r="A45" s="14"/>
      <c r="B45" s="14"/>
      <c r="C45" s="14"/>
      <c r="D45" s="16"/>
      <c r="E45" s="16" t="s">
        <v>164</v>
      </c>
      <c r="F45" s="14" t="s">
        <v>21</v>
      </c>
      <c r="G45" s="14" t="s">
        <v>22</v>
      </c>
      <c r="H45" s="14">
        <v>12</v>
      </c>
      <c r="I45" s="14">
        <v>7</v>
      </c>
      <c r="J45" s="32">
        <f t="shared" si="1"/>
        <v>0.583333333333333</v>
      </c>
      <c r="K45" s="20"/>
      <c r="L45" s="16">
        <f t="shared" si="4"/>
        <v>7</v>
      </c>
      <c r="M45" s="32">
        <f t="shared" si="3"/>
        <v>1</v>
      </c>
      <c r="N45" s="14" t="s">
        <v>23</v>
      </c>
      <c r="O45" s="16" t="s">
        <v>165</v>
      </c>
      <c r="P45" s="28"/>
    </row>
    <row r="46" s="2" customFormat="1" ht="35" customHeight="1" spans="1:16">
      <c r="A46" s="14">
        <v>24</v>
      </c>
      <c r="B46" s="14" t="s">
        <v>166</v>
      </c>
      <c r="C46" s="14" t="s">
        <v>167</v>
      </c>
      <c r="D46" s="16" t="s">
        <v>168</v>
      </c>
      <c r="E46" s="16" t="s">
        <v>169</v>
      </c>
      <c r="F46" s="14" t="s">
        <v>170</v>
      </c>
      <c r="G46" s="14" t="s">
        <v>22</v>
      </c>
      <c r="H46" s="14">
        <v>4</v>
      </c>
      <c r="I46" s="14">
        <v>4</v>
      </c>
      <c r="J46" s="32">
        <f t="shared" si="1"/>
        <v>1</v>
      </c>
      <c r="K46" s="19">
        <v>3</v>
      </c>
      <c r="L46" s="19">
        <v>18</v>
      </c>
      <c r="M46" s="34">
        <v>0.8571</v>
      </c>
      <c r="N46" s="14" t="s">
        <v>23</v>
      </c>
      <c r="O46" s="16"/>
      <c r="P46" s="28"/>
    </row>
    <row r="47" s="2" customFormat="1" ht="35" customHeight="1" spans="1:16">
      <c r="A47" s="14"/>
      <c r="B47" s="14"/>
      <c r="C47" s="14"/>
      <c r="D47" s="16"/>
      <c r="E47" s="16" t="s">
        <v>171</v>
      </c>
      <c r="F47" s="14" t="s">
        <v>170</v>
      </c>
      <c r="G47" s="14" t="s">
        <v>22</v>
      </c>
      <c r="H47" s="14">
        <v>18</v>
      </c>
      <c r="I47" s="14">
        <v>17</v>
      </c>
      <c r="J47" s="32">
        <f t="shared" si="1"/>
        <v>0.944444444444444</v>
      </c>
      <c r="K47" s="20"/>
      <c r="L47" s="20"/>
      <c r="M47" s="35"/>
      <c r="N47" s="14" t="s">
        <v>23</v>
      </c>
      <c r="O47" s="16" t="s">
        <v>52</v>
      </c>
      <c r="P47" s="28"/>
    </row>
    <row r="48" s="2" customFormat="1" ht="35" customHeight="1" spans="1:16">
      <c r="A48" s="14">
        <v>25</v>
      </c>
      <c r="B48" s="14" t="s">
        <v>172</v>
      </c>
      <c r="C48" s="14" t="s">
        <v>173</v>
      </c>
      <c r="D48" s="16" t="s">
        <v>174</v>
      </c>
      <c r="E48" s="16" t="s">
        <v>175</v>
      </c>
      <c r="F48" s="14" t="s">
        <v>73</v>
      </c>
      <c r="G48" s="14" t="s">
        <v>22</v>
      </c>
      <c r="H48" s="14">
        <v>2</v>
      </c>
      <c r="I48" s="14">
        <v>1</v>
      </c>
      <c r="J48" s="32">
        <f t="shared" si="1"/>
        <v>0.5</v>
      </c>
      <c r="K48" s="14">
        <v>0</v>
      </c>
      <c r="L48" s="16">
        <f t="shared" si="4"/>
        <v>1</v>
      </c>
      <c r="M48" s="32">
        <f t="shared" ref="M48:M57" si="5">L48/I48</f>
        <v>1</v>
      </c>
      <c r="N48" s="14" t="s">
        <v>23</v>
      </c>
      <c r="O48" s="16" t="s">
        <v>52</v>
      </c>
      <c r="P48" s="28"/>
    </row>
    <row r="49" s="2" customFormat="1" ht="35" customHeight="1" spans="1:16">
      <c r="A49" s="14"/>
      <c r="B49" s="14"/>
      <c r="C49" s="14"/>
      <c r="D49" s="16"/>
      <c r="E49" s="16" t="s">
        <v>176</v>
      </c>
      <c r="F49" s="14" t="s">
        <v>177</v>
      </c>
      <c r="G49" s="14" t="s">
        <v>22</v>
      </c>
      <c r="H49" s="14">
        <v>38</v>
      </c>
      <c r="I49" s="14">
        <v>29</v>
      </c>
      <c r="J49" s="32">
        <f t="shared" si="1"/>
        <v>0.763157894736842</v>
      </c>
      <c r="K49" s="14">
        <v>15</v>
      </c>
      <c r="L49" s="16">
        <f t="shared" si="4"/>
        <v>14</v>
      </c>
      <c r="M49" s="32">
        <f t="shared" si="5"/>
        <v>0.482758620689655</v>
      </c>
      <c r="N49" s="14" t="s">
        <v>23</v>
      </c>
      <c r="O49" s="16" t="s">
        <v>178</v>
      </c>
      <c r="P49" s="28"/>
    </row>
    <row r="50" s="2" customFormat="1" ht="35" customHeight="1" spans="1:16">
      <c r="A50" s="14">
        <v>26</v>
      </c>
      <c r="B50" s="15" t="s">
        <v>179</v>
      </c>
      <c r="C50" s="17" t="s">
        <v>180</v>
      </c>
      <c r="D50" s="18" t="s">
        <v>181</v>
      </c>
      <c r="E50" s="16" t="s">
        <v>182</v>
      </c>
      <c r="F50" s="14" t="s">
        <v>183</v>
      </c>
      <c r="G50" s="14" t="s">
        <v>22</v>
      </c>
      <c r="H50" s="14">
        <v>12</v>
      </c>
      <c r="I50" s="14">
        <v>11</v>
      </c>
      <c r="J50" s="32">
        <f t="shared" si="1"/>
        <v>0.916666666666667</v>
      </c>
      <c r="K50" s="14">
        <v>0</v>
      </c>
      <c r="L50" s="16">
        <f t="shared" si="4"/>
        <v>11</v>
      </c>
      <c r="M50" s="32">
        <f t="shared" si="5"/>
        <v>1</v>
      </c>
      <c r="N50" s="14" t="s">
        <v>23</v>
      </c>
      <c r="O50" s="16" t="s">
        <v>52</v>
      </c>
      <c r="P50" s="28"/>
    </row>
    <row r="51" s="2" customFormat="1" ht="47" customHeight="1" spans="1:16">
      <c r="A51" s="14">
        <v>27</v>
      </c>
      <c r="B51" s="15" t="s">
        <v>184</v>
      </c>
      <c r="C51" s="17" t="s">
        <v>185</v>
      </c>
      <c r="D51" s="18" t="s">
        <v>186</v>
      </c>
      <c r="E51" s="16" t="s">
        <v>187</v>
      </c>
      <c r="F51" s="14" t="s">
        <v>101</v>
      </c>
      <c r="G51" s="14" t="s">
        <v>22</v>
      </c>
      <c r="H51" s="14">
        <v>50</v>
      </c>
      <c r="I51" s="14">
        <v>49</v>
      </c>
      <c r="J51" s="32">
        <f t="shared" si="1"/>
        <v>0.98</v>
      </c>
      <c r="K51" s="14">
        <v>0</v>
      </c>
      <c r="L51" s="16">
        <f t="shared" si="4"/>
        <v>49</v>
      </c>
      <c r="M51" s="32">
        <f t="shared" si="5"/>
        <v>1</v>
      </c>
      <c r="N51" s="14" t="s">
        <v>23</v>
      </c>
      <c r="O51" s="16" t="s">
        <v>188</v>
      </c>
      <c r="P51" s="28"/>
    </row>
    <row r="52" s="2" customFormat="1" ht="35" customHeight="1" spans="1:16">
      <c r="A52" s="14">
        <v>28</v>
      </c>
      <c r="B52" s="15" t="s">
        <v>189</v>
      </c>
      <c r="C52" s="17" t="s">
        <v>190</v>
      </c>
      <c r="D52" s="18" t="s">
        <v>191</v>
      </c>
      <c r="E52" s="16" t="s">
        <v>192</v>
      </c>
      <c r="F52" s="14" t="s">
        <v>193</v>
      </c>
      <c r="G52" s="14" t="s">
        <v>22</v>
      </c>
      <c r="H52" s="14">
        <v>45</v>
      </c>
      <c r="I52" s="14">
        <v>45</v>
      </c>
      <c r="J52" s="32">
        <f t="shared" si="1"/>
        <v>1</v>
      </c>
      <c r="K52" s="14">
        <v>0</v>
      </c>
      <c r="L52" s="16">
        <f t="shared" si="4"/>
        <v>45</v>
      </c>
      <c r="M52" s="32">
        <f t="shared" si="5"/>
        <v>1</v>
      </c>
      <c r="N52" s="14" t="s">
        <v>23</v>
      </c>
      <c r="O52" s="16"/>
      <c r="P52" s="28"/>
    </row>
    <row r="53" s="2" customFormat="1" ht="35" customHeight="1" spans="1:16">
      <c r="A53" s="14">
        <v>29</v>
      </c>
      <c r="B53" s="14" t="s">
        <v>194</v>
      </c>
      <c r="C53" s="14" t="s">
        <v>195</v>
      </c>
      <c r="D53" s="16" t="s">
        <v>196</v>
      </c>
      <c r="E53" s="16" t="s">
        <v>197</v>
      </c>
      <c r="F53" s="14" t="s">
        <v>145</v>
      </c>
      <c r="G53" s="14" t="s">
        <v>22</v>
      </c>
      <c r="H53" s="14">
        <v>7</v>
      </c>
      <c r="I53" s="14">
        <v>6</v>
      </c>
      <c r="J53" s="32">
        <f t="shared" si="1"/>
        <v>0.857142857142857</v>
      </c>
      <c r="K53" s="14">
        <v>0</v>
      </c>
      <c r="L53" s="16">
        <f t="shared" si="4"/>
        <v>6</v>
      </c>
      <c r="M53" s="32">
        <f t="shared" si="5"/>
        <v>1</v>
      </c>
      <c r="N53" s="14" t="s">
        <v>23</v>
      </c>
      <c r="O53" s="16" t="s">
        <v>198</v>
      </c>
      <c r="P53" s="28"/>
    </row>
    <row r="54" s="2" customFormat="1" ht="35" customHeight="1" spans="1:16">
      <c r="A54" s="14"/>
      <c r="B54" s="14"/>
      <c r="C54" s="14"/>
      <c r="D54" s="16"/>
      <c r="E54" s="16" t="s">
        <v>199</v>
      </c>
      <c r="F54" s="14" t="s">
        <v>145</v>
      </c>
      <c r="G54" s="14" t="s">
        <v>22</v>
      </c>
      <c r="H54" s="14">
        <v>29</v>
      </c>
      <c r="I54" s="14">
        <v>29</v>
      </c>
      <c r="J54" s="32">
        <f t="shared" si="1"/>
        <v>1</v>
      </c>
      <c r="K54" s="14">
        <v>0</v>
      </c>
      <c r="L54" s="16">
        <f t="shared" si="4"/>
        <v>29</v>
      </c>
      <c r="M54" s="32">
        <f t="shared" si="5"/>
        <v>1</v>
      </c>
      <c r="N54" s="14" t="s">
        <v>23</v>
      </c>
      <c r="O54" s="16"/>
      <c r="P54" s="28"/>
    </row>
    <row r="55" s="2" customFormat="1" ht="35" customHeight="1" spans="1:16">
      <c r="A55" s="14">
        <v>30</v>
      </c>
      <c r="B55" s="15" t="s">
        <v>200</v>
      </c>
      <c r="C55" s="17" t="s">
        <v>201</v>
      </c>
      <c r="D55" s="18" t="s">
        <v>202</v>
      </c>
      <c r="E55" s="16" t="s">
        <v>203</v>
      </c>
      <c r="F55" s="14" t="s">
        <v>204</v>
      </c>
      <c r="G55" s="14" t="s">
        <v>22</v>
      </c>
      <c r="H55" s="14">
        <v>45</v>
      </c>
      <c r="I55" s="14">
        <v>41</v>
      </c>
      <c r="J55" s="32">
        <f t="shared" si="1"/>
        <v>0.911111111111111</v>
      </c>
      <c r="K55" s="14">
        <v>0</v>
      </c>
      <c r="L55" s="16">
        <f t="shared" si="4"/>
        <v>41</v>
      </c>
      <c r="M55" s="32">
        <f t="shared" si="5"/>
        <v>1</v>
      </c>
      <c r="N55" s="14" t="s">
        <v>23</v>
      </c>
      <c r="O55" s="16" t="s">
        <v>205</v>
      </c>
      <c r="P55" s="28"/>
    </row>
    <row r="56" s="2" customFormat="1" ht="48" customHeight="1" spans="1:16">
      <c r="A56" s="14">
        <v>31</v>
      </c>
      <c r="B56" s="15" t="s">
        <v>206</v>
      </c>
      <c r="C56" s="17" t="s">
        <v>207</v>
      </c>
      <c r="D56" s="18" t="s">
        <v>208</v>
      </c>
      <c r="E56" s="16" t="s">
        <v>209</v>
      </c>
      <c r="F56" s="14" t="s">
        <v>40</v>
      </c>
      <c r="G56" s="14" t="s">
        <v>22</v>
      </c>
      <c r="H56" s="14">
        <v>35</v>
      </c>
      <c r="I56" s="14">
        <v>35</v>
      </c>
      <c r="J56" s="32">
        <f t="shared" si="1"/>
        <v>1</v>
      </c>
      <c r="K56" s="14">
        <v>0</v>
      </c>
      <c r="L56" s="16">
        <f t="shared" si="4"/>
        <v>35</v>
      </c>
      <c r="M56" s="32">
        <f t="shared" si="5"/>
        <v>1</v>
      </c>
      <c r="N56" s="14" t="s">
        <v>23</v>
      </c>
      <c r="O56" s="16"/>
      <c r="P56" s="28"/>
    </row>
    <row r="57" s="2" customFormat="1" ht="35" customHeight="1" spans="1:16">
      <c r="A57" s="14">
        <v>32</v>
      </c>
      <c r="B57" s="15" t="s">
        <v>210</v>
      </c>
      <c r="C57" s="17" t="s">
        <v>211</v>
      </c>
      <c r="D57" s="18" t="s">
        <v>202</v>
      </c>
      <c r="E57" s="16" t="s">
        <v>212</v>
      </c>
      <c r="F57" s="14" t="s">
        <v>213</v>
      </c>
      <c r="G57" s="14" t="s">
        <v>22</v>
      </c>
      <c r="H57" s="14">
        <v>47</v>
      </c>
      <c r="I57" s="14">
        <v>45</v>
      </c>
      <c r="J57" s="32">
        <f t="shared" si="1"/>
        <v>0.957446808510638</v>
      </c>
      <c r="K57" s="14">
        <v>0</v>
      </c>
      <c r="L57" s="16">
        <f t="shared" si="4"/>
        <v>45</v>
      </c>
      <c r="M57" s="32">
        <f t="shared" si="5"/>
        <v>1</v>
      </c>
      <c r="N57" s="14" t="s">
        <v>23</v>
      </c>
      <c r="O57" s="16"/>
      <c r="P57" s="28"/>
    </row>
    <row r="58" s="2" customFormat="1" ht="35" customHeight="1" spans="1:16">
      <c r="A58" s="14">
        <v>33</v>
      </c>
      <c r="B58" s="15" t="s">
        <v>214</v>
      </c>
      <c r="C58" s="17" t="s">
        <v>215</v>
      </c>
      <c r="D58" s="18" t="s">
        <v>216</v>
      </c>
      <c r="E58" s="16" t="s">
        <v>217</v>
      </c>
      <c r="F58" s="14" t="s">
        <v>218</v>
      </c>
      <c r="G58" s="14" t="s">
        <v>22</v>
      </c>
      <c r="H58" s="14">
        <v>41</v>
      </c>
      <c r="I58" s="14">
        <v>40</v>
      </c>
      <c r="J58" s="32">
        <f t="shared" ref="J58:J75" si="6">I58/H58</f>
        <v>0.975609756097561</v>
      </c>
      <c r="K58" s="14">
        <v>0</v>
      </c>
      <c r="L58" s="16">
        <f t="shared" ref="L58:L75" si="7">I58-K58</f>
        <v>40</v>
      </c>
      <c r="M58" s="32">
        <f t="shared" ref="M58:M75" si="8">L58/I58</f>
        <v>1</v>
      </c>
      <c r="N58" s="14" t="s">
        <v>23</v>
      </c>
      <c r="O58" s="16" t="s">
        <v>188</v>
      </c>
      <c r="P58" s="28"/>
    </row>
    <row r="59" s="2" customFormat="1" ht="35" customHeight="1" spans="1:16">
      <c r="A59" s="14">
        <v>34</v>
      </c>
      <c r="B59" s="15" t="s">
        <v>219</v>
      </c>
      <c r="C59" s="17" t="s">
        <v>220</v>
      </c>
      <c r="D59" s="18" t="s">
        <v>221</v>
      </c>
      <c r="E59" s="16" t="s">
        <v>222</v>
      </c>
      <c r="F59" s="14" t="s">
        <v>223</v>
      </c>
      <c r="G59" s="14" t="s">
        <v>22</v>
      </c>
      <c r="H59" s="14">
        <v>23</v>
      </c>
      <c r="I59" s="14">
        <v>20</v>
      </c>
      <c r="J59" s="32">
        <f t="shared" si="6"/>
        <v>0.869565217391304</v>
      </c>
      <c r="K59" s="14">
        <v>0</v>
      </c>
      <c r="L59" s="16">
        <f t="shared" si="7"/>
        <v>20</v>
      </c>
      <c r="M59" s="32">
        <f t="shared" si="8"/>
        <v>1</v>
      </c>
      <c r="N59" s="14" t="s">
        <v>23</v>
      </c>
      <c r="O59" s="16" t="s">
        <v>75</v>
      </c>
      <c r="P59" s="28"/>
    </row>
    <row r="60" s="2" customFormat="1" ht="35" customHeight="1" spans="1:16">
      <c r="A60" s="14">
        <v>35</v>
      </c>
      <c r="B60" s="15" t="s">
        <v>224</v>
      </c>
      <c r="C60" s="17" t="s">
        <v>225</v>
      </c>
      <c r="D60" s="18" t="s">
        <v>226</v>
      </c>
      <c r="E60" s="16" t="s">
        <v>227</v>
      </c>
      <c r="F60" s="14" t="s">
        <v>80</v>
      </c>
      <c r="G60" s="14" t="s">
        <v>22</v>
      </c>
      <c r="H60" s="14">
        <v>22</v>
      </c>
      <c r="I60" s="14">
        <v>22</v>
      </c>
      <c r="J60" s="32">
        <f t="shared" si="6"/>
        <v>1</v>
      </c>
      <c r="K60" s="14">
        <v>0</v>
      </c>
      <c r="L60" s="16">
        <f t="shared" si="7"/>
        <v>22</v>
      </c>
      <c r="M60" s="32">
        <f t="shared" si="8"/>
        <v>1</v>
      </c>
      <c r="N60" s="14" t="s">
        <v>23</v>
      </c>
      <c r="O60" s="16"/>
      <c r="P60" s="28"/>
    </row>
    <row r="61" s="2" customFormat="1" ht="35" customHeight="1" spans="1:16">
      <c r="A61" s="14">
        <v>36</v>
      </c>
      <c r="B61" s="15" t="s">
        <v>228</v>
      </c>
      <c r="C61" s="17" t="s">
        <v>229</v>
      </c>
      <c r="D61" s="18" t="s">
        <v>230</v>
      </c>
      <c r="E61" s="16" t="s">
        <v>231</v>
      </c>
      <c r="F61" s="14" t="s">
        <v>232</v>
      </c>
      <c r="G61" s="14" t="s">
        <v>22</v>
      </c>
      <c r="H61" s="14">
        <v>28</v>
      </c>
      <c r="I61" s="14">
        <v>28</v>
      </c>
      <c r="J61" s="32">
        <f t="shared" si="6"/>
        <v>1</v>
      </c>
      <c r="K61" s="14">
        <v>0</v>
      </c>
      <c r="L61" s="16">
        <f t="shared" si="7"/>
        <v>28</v>
      </c>
      <c r="M61" s="32">
        <f t="shared" si="8"/>
        <v>1</v>
      </c>
      <c r="N61" s="14" t="s">
        <v>23</v>
      </c>
      <c r="O61" s="16"/>
      <c r="P61" s="28"/>
    </row>
    <row r="62" s="2" customFormat="1" ht="35" customHeight="1" spans="1:16">
      <c r="A62" s="14">
        <v>37</v>
      </c>
      <c r="B62" s="15" t="s">
        <v>233</v>
      </c>
      <c r="C62" s="17" t="s">
        <v>234</v>
      </c>
      <c r="D62" s="18" t="s">
        <v>235</v>
      </c>
      <c r="E62" s="16" t="s">
        <v>236</v>
      </c>
      <c r="F62" s="14" t="s">
        <v>237</v>
      </c>
      <c r="G62" s="14" t="s">
        <v>22</v>
      </c>
      <c r="H62" s="14">
        <v>49</v>
      </c>
      <c r="I62" s="14">
        <v>43</v>
      </c>
      <c r="J62" s="32">
        <f t="shared" si="6"/>
        <v>0.877551020408163</v>
      </c>
      <c r="K62" s="14">
        <v>2</v>
      </c>
      <c r="L62" s="16">
        <f t="shared" si="7"/>
        <v>41</v>
      </c>
      <c r="M62" s="32">
        <f t="shared" si="8"/>
        <v>0.953488372093023</v>
      </c>
      <c r="N62" s="14" t="s">
        <v>23</v>
      </c>
      <c r="O62" s="16" t="s">
        <v>238</v>
      </c>
      <c r="P62" s="28"/>
    </row>
    <row r="63" s="2" customFormat="1" ht="35" customHeight="1" spans="1:16">
      <c r="A63" s="14">
        <v>38</v>
      </c>
      <c r="B63" s="15" t="s">
        <v>239</v>
      </c>
      <c r="C63" s="17" t="s">
        <v>240</v>
      </c>
      <c r="D63" s="18" t="s">
        <v>241</v>
      </c>
      <c r="E63" s="16" t="s">
        <v>242</v>
      </c>
      <c r="F63" s="14" t="s">
        <v>243</v>
      </c>
      <c r="G63" s="14" t="s">
        <v>22</v>
      </c>
      <c r="H63" s="14">
        <v>45</v>
      </c>
      <c r="I63" s="14">
        <v>44</v>
      </c>
      <c r="J63" s="32">
        <f t="shared" si="6"/>
        <v>0.977777777777778</v>
      </c>
      <c r="K63" s="14">
        <v>4</v>
      </c>
      <c r="L63" s="16">
        <f t="shared" si="7"/>
        <v>40</v>
      </c>
      <c r="M63" s="32">
        <f t="shared" si="8"/>
        <v>0.909090909090909</v>
      </c>
      <c r="N63" s="14" t="s">
        <v>23</v>
      </c>
      <c r="O63" s="16" t="s">
        <v>52</v>
      </c>
      <c r="P63" s="28"/>
    </row>
    <row r="64" s="2" customFormat="1" ht="35" customHeight="1" spans="1:16">
      <c r="A64" s="14">
        <v>39</v>
      </c>
      <c r="B64" s="15" t="s">
        <v>244</v>
      </c>
      <c r="C64" s="17" t="s">
        <v>245</v>
      </c>
      <c r="D64" s="18" t="s">
        <v>241</v>
      </c>
      <c r="E64" s="16" t="s">
        <v>246</v>
      </c>
      <c r="F64" s="14" t="s">
        <v>247</v>
      </c>
      <c r="G64" s="14" t="s">
        <v>22</v>
      </c>
      <c r="H64" s="14">
        <v>44</v>
      </c>
      <c r="I64" s="14">
        <v>42</v>
      </c>
      <c r="J64" s="32">
        <f t="shared" si="6"/>
        <v>0.954545454545455</v>
      </c>
      <c r="K64" s="14">
        <v>2</v>
      </c>
      <c r="L64" s="16">
        <f t="shared" si="7"/>
        <v>40</v>
      </c>
      <c r="M64" s="32">
        <f t="shared" si="8"/>
        <v>0.952380952380952</v>
      </c>
      <c r="N64" s="14" t="s">
        <v>23</v>
      </c>
      <c r="O64" s="16" t="s">
        <v>248</v>
      </c>
      <c r="P64" s="28"/>
    </row>
    <row r="65" s="2" customFormat="1" ht="35" customHeight="1" spans="1:16">
      <c r="A65" s="14">
        <v>40</v>
      </c>
      <c r="B65" s="15" t="s">
        <v>249</v>
      </c>
      <c r="C65" s="17" t="s">
        <v>250</v>
      </c>
      <c r="D65" s="18" t="s">
        <v>251</v>
      </c>
      <c r="E65" s="16" t="s">
        <v>252</v>
      </c>
      <c r="F65" s="14" t="s">
        <v>253</v>
      </c>
      <c r="G65" s="14" t="s">
        <v>22</v>
      </c>
      <c r="H65" s="14">
        <v>52</v>
      </c>
      <c r="I65" s="14">
        <v>48</v>
      </c>
      <c r="J65" s="32">
        <f t="shared" si="6"/>
        <v>0.923076923076923</v>
      </c>
      <c r="K65" s="14">
        <v>8</v>
      </c>
      <c r="L65" s="16">
        <f t="shared" si="7"/>
        <v>40</v>
      </c>
      <c r="M65" s="32">
        <f t="shared" si="8"/>
        <v>0.833333333333333</v>
      </c>
      <c r="N65" s="14" t="s">
        <v>23</v>
      </c>
      <c r="O65" s="16" t="s">
        <v>254</v>
      </c>
      <c r="P65" s="28"/>
    </row>
    <row r="66" s="2" customFormat="1" ht="35" customHeight="1" spans="1:16">
      <c r="A66" s="14">
        <v>41</v>
      </c>
      <c r="B66" s="36" t="s">
        <v>255</v>
      </c>
      <c r="C66" s="37" t="s">
        <v>256</v>
      </c>
      <c r="D66" s="38" t="s">
        <v>257</v>
      </c>
      <c r="E66" s="39" t="s">
        <v>258</v>
      </c>
      <c r="F66" s="40" t="s">
        <v>259</v>
      </c>
      <c r="G66" s="14" t="s">
        <v>22</v>
      </c>
      <c r="H66" s="40">
        <v>19</v>
      </c>
      <c r="I66" s="40">
        <v>16</v>
      </c>
      <c r="J66" s="32">
        <f t="shared" si="6"/>
        <v>0.842105263157895</v>
      </c>
      <c r="K66" s="40">
        <v>0</v>
      </c>
      <c r="L66" s="16">
        <f t="shared" si="7"/>
        <v>16</v>
      </c>
      <c r="M66" s="32">
        <f t="shared" si="8"/>
        <v>1</v>
      </c>
      <c r="N66" s="14" t="s">
        <v>23</v>
      </c>
      <c r="O66" s="39" t="s">
        <v>75</v>
      </c>
      <c r="P66" s="44"/>
    </row>
    <row r="67" s="2" customFormat="1" ht="55" customHeight="1" spans="1:16">
      <c r="A67" s="14">
        <v>42</v>
      </c>
      <c r="B67" s="15" t="s">
        <v>260</v>
      </c>
      <c r="C67" s="17" t="s">
        <v>261</v>
      </c>
      <c r="D67" s="18" t="s">
        <v>262</v>
      </c>
      <c r="E67" s="16" t="s">
        <v>263</v>
      </c>
      <c r="F67" s="14" t="s">
        <v>253</v>
      </c>
      <c r="G67" s="14" t="s">
        <v>22</v>
      </c>
      <c r="H67" s="14">
        <v>49</v>
      </c>
      <c r="I67" s="14">
        <v>42</v>
      </c>
      <c r="J67" s="32">
        <f t="shared" si="6"/>
        <v>0.857142857142857</v>
      </c>
      <c r="K67" s="14">
        <v>2</v>
      </c>
      <c r="L67" s="16">
        <f t="shared" si="7"/>
        <v>40</v>
      </c>
      <c r="M67" s="32">
        <f t="shared" si="8"/>
        <v>0.952380952380952</v>
      </c>
      <c r="N67" s="14" t="s">
        <v>23</v>
      </c>
      <c r="O67" s="16" t="s">
        <v>264</v>
      </c>
      <c r="P67" s="28"/>
    </row>
    <row r="68" s="2" customFormat="1" ht="57" customHeight="1" spans="1:16">
      <c r="A68" s="14"/>
      <c r="B68" s="15" t="s">
        <v>260</v>
      </c>
      <c r="C68" s="17" t="s">
        <v>265</v>
      </c>
      <c r="D68" s="18" t="s">
        <v>266</v>
      </c>
      <c r="E68" s="16" t="s">
        <v>267</v>
      </c>
      <c r="F68" s="14" t="s">
        <v>101</v>
      </c>
      <c r="G68" s="14" t="s">
        <v>22</v>
      </c>
      <c r="H68" s="14">
        <v>19</v>
      </c>
      <c r="I68" s="14">
        <v>17</v>
      </c>
      <c r="J68" s="32">
        <f t="shared" si="6"/>
        <v>0.894736842105263</v>
      </c>
      <c r="K68" s="14">
        <v>0</v>
      </c>
      <c r="L68" s="16">
        <f t="shared" si="7"/>
        <v>17</v>
      </c>
      <c r="M68" s="32">
        <f t="shared" si="8"/>
        <v>1</v>
      </c>
      <c r="N68" s="14" t="s">
        <v>23</v>
      </c>
      <c r="O68" s="16" t="s">
        <v>268</v>
      </c>
      <c r="P68" s="28"/>
    </row>
    <row r="69" s="4" customFormat="1" ht="54" customHeight="1" spans="1:16">
      <c r="A69" s="16">
        <v>43</v>
      </c>
      <c r="B69" s="15" t="s">
        <v>269</v>
      </c>
      <c r="C69" s="18" t="s">
        <v>270</v>
      </c>
      <c r="D69" s="18" t="s">
        <v>271</v>
      </c>
      <c r="E69" s="16" t="s">
        <v>272</v>
      </c>
      <c r="F69" s="16" t="s">
        <v>259</v>
      </c>
      <c r="G69" s="16" t="s">
        <v>22</v>
      </c>
      <c r="H69" s="16">
        <v>51</v>
      </c>
      <c r="I69" s="16">
        <v>44</v>
      </c>
      <c r="J69" s="32">
        <f t="shared" si="6"/>
        <v>0.862745098039216</v>
      </c>
      <c r="K69" s="16">
        <v>10</v>
      </c>
      <c r="L69" s="16">
        <f t="shared" si="7"/>
        <v>34</v>
      </c>
      <c r="M69" s="32">
        <f t="shared" si="8"/>
        <v>0.772727272727273</v>
      </c>
      <c r="N69" s="16" t="s">
        <v>23</v>
      </c>
      <c r="O69" s="16" t="s">
        <v>178</v>
      </c>
      <c r="P69" s="45"/>
    </row>
    <row r="70" s="4" customFormat="1" ht="49" customHeight="1" spans="1:16">
      <c r="A70" s="16">
        <v>44</v>
      </c>
      <c r="B70" s="15" t="s">
        <v>273</v>
      </c>
      <c r="C70" s="18" t="s">
        <v>274</v>
      </c>
      <c r="D70" s="18" t="s">
        <v>275</v>
      </c>
      <c r="E70" s="16" t="s">
        <v>276</v>
      </c>
      <c r="F70" s="16" t="s">
        <v>183</v>
      </c>
      <c r="G70" s="16" t="s">
        <v>22</v>
      </c>
      <c r="H70" s="16">
        <v>44</v>
      </c>
      <c r="I70" s="16">
        <v>41</v>
      </c>
      <c r="J70" s="32">
        <f t="shared" si="6"/>
        <v>0.931818181818182</v>
      </c>
      <c r="K70" s="16">
        <v>0</v>
      </c>
      <c r="L70" s="16">
        <f t="shared" si="7"/>
        <v>41</v>
      </c>
      <c r="M70" s="32">
        <f t="shared" si="8"/>
        <v>1</v>
      </c>
      <c r="N70" s="16" t="s">
        <v>23</v>
      </c>
      <c r="O70" s="16" t="s">
        <v>75</v>
      </c>
      <c r="P70" s="45"/>
    </row>
    <row r="71" s="4" customFormat="1" ht="35" customHeight="1" spans="1:16">
      <c r="A71" s="16">
        <v>45</v>
      </c>
      <c r="B71" s="15" t="s">
        <v>277</v>
      </c>
      <c r="C71" s="18" t="s">
        <v>278</v>
      </c>
      <c r="D71" s="18" t="s">
        <v>279</v>
      </c>
      <c r="E71" s="16" t="s">
        <v>280</v>
      </c>
      <c r="F71" s="16" t="s">
        <v>281</v>
      </c>
      <c r="G71" s="16" t="s">
        <v>22</v>
      </c>
      <c r="H71" s="16">
        <v>45</v>
      </c>
      <c r="I71" s="16">
        <v>45</v>
      </c>
      <c r="J71" s="32">
        <f t="shared" si="6"/>
        <v>1</v>
      </c>
      <c r="K71" s="16">
        <v>6</v>
      </c>
      <c r="L71" s="16">
        <f t="shared" si="7"/>
        <v>39</v>
      </c>
      <c r="M71" s="32">
        <f t="shared" si="8"/>
        <v>0.866666666666667</v>
      </c>
      <c r="N71" s="16" t="s">
        <v>23</v>
      </c>
      <c r="O71" s="16"/>
      <c r="P71" s="45"/>
    </row>
    <row r="72" s="4" customFormat="1" ht="35" customHeight="1" spans="1:16">
      <c r="A72" s="16">
        <v>46</v>
      </c>
      <c r="B72" s="15" t="s">
        <v>282</v>
      </c>
      <c r="C72" s="18" t="s">
        <v>283</v>
      </c>
      <c r="D72" s="18" t="s">
        <v>284</v>
      </c>
      <c r="E72" s="16" t="s">
        <v>285</v>
      </c>
      <c r="F72" s="16" t="s">
        <v>286</v>
      </c>
      <c r="G72" s="16" t="s">
        <v>22</v>
      </c>
      <c r="H72" s="16">
        <v>50</v>
      </c>
      <c r="I72" s="16">
        <v>43</v>
      </c>
      <c r="J72" s="32">
        <f t="shared" si="6"/>
        <v>0.86</v>
      </c>
      <c r="K72" s="16">
        <v>0</v>
      </c>
      <c r="L72" s="16">
        <f t="shared" si="7"/>
        <v>43</v>
      </c>
      <c r="M72" s="32">
        <f t="shared" si="8"/>
        <v>1</v>
      </c>
      <c r="N72" s="16" t="s">
        <v>23</v>
      </c>
      <c r="O72" s="16" t="s">
        <v>75</v>
      </c>
      <c r="P72" s="45"/>
    </row>
    <row r="73" s="4" customFormat="1" ht="48" customHeight="1" spans="1:16">
      <c r="A73" s="16">
        <v>47</v>
      </c>
      <c r="B73" s="15" t="s">
        <v>287</v>
      </c>
      <c r="C73" s="18" t="s">
        <v>288</v>
      </c>
      <c r="D73" s="18" t="s">
        <v>289</v>
      </c>
      <c r="E73" s="16" t="s">
        <v>290</v>
      </c>
      <c r="F73" s="16" t="s">
        <v>45</v>
      </c>
      <c r="G73" s="16" t="s">
        <v>22</v>
      </c>
      <c r="H73" s="16">
        <v>18</v>
      </c>
      <c r="I73" s="16">
        <v>17</v>
      </c>
      <c r="J73" s="32">
        <f t="shared" si="6"/>
        <v>0.944444444444444</v>
      </c>
      <c r="K73" s="16">
        <v>0</v>
      </c>
      <c r="L73" s="16">
        <f t="shared" si="7"/>
        <v>17</v>
      </c>
      <c r="M73" s="32">
        <f t="shared" si="8"/>
        <v>1</v>
      </c>
      <c r="N73" s="16" t="s">
        <v>23</v>
      </c>
      <c r="O73" s="16" t="s">
        <v>52</v>
      </c>
      <c r="P73" s="45"/>
    </row>
    <row r="74" s="4" customFormat="1" ht="97" customHeight="1" spans="1:16">
      <c r="A74" s="16">
        <v>48</v>
      </c>
      <c r="B74" s="41" t="s">
        <v>291</v>
      </c>
      <c r="C74" s="42" t="s">
        <v>292</v>
      </c>
      <c r="D74" s="42" t="s">
        <v>293</v>
      </c>
      <c r="E74" s="43" t="s">
        <v>294</v>
      </c>
      <c r="F74" s="43" t="s">
        <v>62</v>
      </c>
      <c r="G74" s="16" t="s">
        <v>22</v>
      </c>
      <c r="H74" s="43">
        <v>34</v>
      </c>
      <c r="I74" s="43">
        <v>18</v>
      </c>
      <c r="J74" s="32">
        <f t="shared" si="6"/>
        <v>0.529411764705882</v>
      </c>
      <c r="K74" s="43">
        <v>2</v>
      </c>
      <c r="L74" s="16">
        <f t="shared" si="7"/>
        <v>16</v>
      </c>
      <c r="M74" s="32">
        <f t="shared" si="8"/>
        <v>0.888888888888889</v>
      </c>
      <c r="N74" s="16" t="s">
        <v>23</v>
      </c>
      <c r="O74" s="43" t="s">
        <v>75</v>
      </c>
      <c r="P74" s="46"/>
    </row>
  </sheetData>
  <autoFilter xmlns:etc="http://www.wps.cn/officeDocument/2017/etCustomData" ref="A2:P74" etc:filterBottomFollowUsedRange="0">
    <extLst/>
  </autoFilter>
  <mergeCells count="74">
    <mergeCell ref="A1:P1"/>
    <mergeCell ref="A5:A6"/>
    <mergeCell ref="A9:A10"/>
    <mergeCell ref="A11:A14"/>
    <mergeCell ref="A16:A17"/>
    <mergeCell ref="A20:A23"/>
    <mergeCell ref="A24:A26"/>
    <mergeCell ref="A27:A31"/>
    <mergeCell ref="A34:A35"/>
    <mergeCell ref="A40:A43"/>
    <mergeCell ref="A44:A45"/>
    <mergeCell ref="A46:A47"/>
    <mergeCell ref="A48:A49"/>
    <mergeCell ref="A53:A54"/>
    <mergeCell ref="A67:A68"/>
    <mergeCell ref="B5:B6"/>
    <mergeCell ref="B9:B10"/>
    <mergeCell ref="B11:B14"/>
    <mergeCell ref="B16:B17"/>
    <mergeCell ref="B20:B23"/>
    <mergeCell ref="B24:B26"/>
    <mergeCell ref="B27:B31"/>
    <mergeCell ref="B34:B35"/>
    <mergeCell ref="B40:B43"/>
    <mergeCell ref="B44:B45"/>
    <mergeCell ref="B46:B47"/>
    <mergeCell ref="B48:B49"/>
    <mergeCell ref="B53:B54"/>
    <mergeCell ref="C5:C6"/>
    <mergeCell ref="C9:C10"/>
    <mergeCell ref="C11:C14"/>
    <mergeCell ref="C16:C17"/>
    <mergeCell ref="C20:C23"/>
    <mergeCell ref="C24:C26"/>
    <mergeCell ref="C27:C31"/>
    <mergeCell ref="C34:C35"/>
    <mergeCell ref="C40:C43"/>
    <mergeCell ref="C44:C45"/>
    <mergeCell ref="C46:C47"/>
    <mergeCell ref="C48:C49"/>
    <mergeCell ref="C53:C54"/>
    <mergeCell ref="D9:D10"/>
    <mergeCell ref="D11:D14"/>
    <mergeCell ref="D16:D17"/>
    <mergeCell ref="D20:D23"/>
    <mergeCell ref="D24:D26"/>
    <mergeCell ref="D27:D31"/>
    <mergeCell ref="D34:D35"/>
    <mergeCell ref="D40:D43"/>
    <mergeCell ref="D44:D45"/>
    <mergeCell ref="D46:D47"/>
    <mergeCell ref="D48:D49"/>
    <mergeCell ref="D53:D54"/>
    <mergeCell ref="F20:F23"/>
    <mergeCell ref="I11:I14"/>
    <mergeCell ref="J11:J14"/>
    <mergeCell ref="K4:K6"/>
    <mergeCell ref="K9:K10"/>
    <mergeCell ref="K11:K14"/>
    <mergeCell ref="K44:K45"/>
    <mergeCell ref="K46:K47"/>
    <mergeCell ref="L11:L14"/>
    <mergeCell ref="L46:L47"/>
    <mergeCell ref="M4:M6"/>
    <mergeCell ref="M9:M10"/>
    <mergeCell ref="M11:M14"/>
    <mergeCell ref="M46:M47"/>
    <mergeCell ref="N11:N14"/>
    <mergeCell ref="O4:O6"/>
    <mergeCell ref="O9:O10"/>
    <mergeCell ref="O11:O14"/>
    <mergeCell ref="P4:P6"/>
    <mergeCell ref="P9:P10"/>
    <mergeCell ref="P11:P14"/>
  </mergeCells>
  <pageMargins left="0.354166666666667" right="0.275" top="0.236111111111111" bottom="0.118055555555556" header="0.5" footer="0.118055555555556"/>
  <pageSetup paperSize="9" scale="84" fitToHeight="0" orientation="landscape" horizontalDpi="600"/>
  <headerFooter/>
  <rowBreaks count="1" manualBreakCount="1">
    <brk id="33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1</dc:creator>
  <cp:lastModifiedBy>乔亚楠</cp:lastModifiedBy>
  <dcterms:created xsi:type="dcterms:W3CDTF">2025-02-27T02:25:00Z</dcterms:created>
  <dcterms:modified xsi:type="dcterms:W3CDTF">2025-03-04T03:02:19Z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C622BD1669CD433DAF076A5EB1A02F7A_11</vt:lpwstr>
  </property>
  <property fmtid="{D5CDD505-2E9C-101B-9397-08002B2CF9AE}" pid="3" name="KSOProductBuildVer">
    <vt:lpwstr>2052-12.1.0.20305</vt:lpwstr>
  </property>
</Properties>
</file>