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ma\Desktop\"/>
    </mc:Choice>
  </mc:AlternateContent>
  <xr:revisionPtr revIDLastSave="0" documentId="13_ncr:1_{E46F3C55-D2C9-4F8B-B39D-1A1E0DDA28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Sheet1!$A$2:$M$81</definedName>
    <definedName name="_xlnm.Print_Titles" localSheetId="0">Sheet1!$1:$2</definedName>
  </definedNames>
  <calcPr calcId="191029"/>
</workbook>
</file>

<file path=xl/calcChain.xml><?xml version="1.0" encoding="utf-8"?>
<calcChain xmlns="http://schemas.openxmlformats.org/spreadsheetml/2006/main">
  <c r="L81" i="1" l="1"/>
  <c r="I81" i="1"/>
  <c r="L80" i="1"/>
  <c r="I80" i="1"/>
  <c r="L79" i="1"/>
  <c r="I79" i="1"/>
  <c r="L78" i="1"/>
  <c r="I78" i="1"/>
  <c r="I77" i="1"/>
  <c r="L76" i="1"/>
  <c r="I76" i="1"/>
  <c r="L66" i="1"/>
  <c r="I66" i="1"/>
  <c r="L63" i="1"/>
  <c r="I63" i="1"/>
  <c r="L62" i="1"/>
  <c r="I62" i="1"/>
  <c r="L60" i="1"/>
  <c r="I60" i="1"/>
  <c r="L59" i="1"/>
  <c r="I59" i="1"/>
  <c r="L58" i="1"/>
  <c r="I58" i="1"/>
  <c r="L57" i="1"/>
  <c r="I57" i="1"/>
  <c r="I56" i="1"/>
  <c r="I55" i="1"/>
  <c r="I54" i="1"/>
  <c r="L53" i="1"/>
  <c r="I53" i="1"/>
  <c r="L52" i="1"/>
  <c r="I52" i="1"/>
  <c r="L51" i="1"/>
  <c r="I51" i="1"/>
  <c r="L50" i="1"/>
  <c r="I50" i="1"/>
  <c r="L49" i="1"/>
  <c r="I49" i="1"/>
  <c r="L48" i="1"/>
  <c r="I48" i="1"/>
  <c r="L44" i="1"/>
  <c r="I44" i="1"/>
  <c r="L43" i="1"/>
  <c r="I43" i="1"/>
  <c r="I42" i="1"/>
  <c r="L39" i="1"/>
  <c r="L36" i="1"/>
  <c r="I36" i="1"/>
  <c r="L35" i="1"/>
  <c r="I35" i="1"/>
  <c r="L34" i="1"/>
  <c r="I34" i="1"/>
  <c r="L33" i="1"/>
  <c r="I33" i="1"/>
  <c r="J31" i="1"/>
  <c r="L31" i="1" s="1"/>
  <c r="I31" i="1"/>
  <c r="L29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L10" i="1"/>
  <c r="I10" i="1"/>
  <c r="L9" i="1"/>
  <c r="I9" i="1"/>
  <c r="L8" i="1"/>
  <c r="I8" i="1"/>
  <c r="I7" i="1"/>
  <c r="I6" i="1"/>
  <c r="I5" i="1"/>
  <c r="L4" i="1"/>
  <c r="I4" i="1"/>
  <c r="L3" i="1"/>
  <c r="I3" i="1"/>
</calcChain>
</file>

<file path=xl/sharedStrings.xml><?xml version="1.0" encoding="utf-8"?>
<sst xmlns="http://schemas.openxmlformats.org/spreadsheetml/2006/main" count="273" uniqueCount="234">
  <si>
    <t>云南城市建设职业学院2023年9月5日第1-2节教学检查情况反馈表</t>
  </si>
  <si>
    <t>序号</t>
  </si>
  <si>
    <t>教室</t>
  </si>
  <si>
    <t>课程</t>
  </si>
  <si>
    <t>上课教师</t>
  </si>
  <si>
    <t>班级</t>
  </si>
  <si>
    <t>应到
人数</t>
  </si>
  <si>
    <t>实到
人数</t>
  </si>
  <si>
    <r>
      <rPr>
        <b/>
        <sz val="11"/>
        <color theme="1"/>
        <rFont val="宋体"/>
        <charset val="134"/>
      </rPr>
      <t xml:space="preserve">辅导员
</t>
    </r>
    <r>
      <rPr>
        <b/>
        <sz val="9"/>
        <color theme="1"/>
        <rFont val="宋体"/>
        <charset val="134"/>
      </rPr>
      <t>（班主任）</t>
    </r>
  </si>
  <si>
    <t>到课率</t>
  </si>
  <si>
    <t>听课
人数</t>
  </si>
  <si>
    <t>未听课
人数</t>
  </si>
  <si>
    <t>课堂
有效性</t>
  </si>
  <si>
    <t>其他情况</t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</si>
  <si>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113</t>
    </r>
    <r>
      <rPr>
        <sz val="10"/>
        <rFont val="宋体"/>
        <charset val="134"/>
      </rPr>
      <t>室</t>
    </r>
  </si>
  <si>
    <t>学前舞蹈（三）</t>
  </si>
  <si>
    <t>王晓君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</si>
  <si>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级学前教育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charset val="134"/>
      </rPr>
      <t>班</t>
    </r>
  </si>
  <si>
    <t>胥艳婷</t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</si>
  <si>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205</t>
    </r>
    <r>
      <rPr>
        <sz val="10"/>
        <rFont val="宋体"/>
        <charset val="134"/>
      </rPr>
      <t>室</t>
    </r>
  </si>
  <si>
    <t>展示设计</t>
  </si>
  <si>
    <t>狄英梅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</si>
  <si>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级五年制建筑室内设计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</si>
  <si>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t>杨晟</t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</si>
  <si>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206</t>
    </r>
    <r>
      <rPr>
        <sz val="10"/>
        <rFont val="宋体"/>
        <charset val="134"/>
      </rPr>
      <t>室</t>
    </r>
  </si>
  <si>
    <t>建筑工程计量与计价（中专）</t>
  </si>
  <si>
    <t>杨龙林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</si>
  <si>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级中专水利水电工程施工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</si>
  <si>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谭娅丽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</si>
  <si>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级中专建筑工程施工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</si>
  <si>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孟籽言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</si>
  <si>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级中专建筑工程造价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</si>
  <si>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209</t>
    </r>
    <r>
      <rPr>
        <sz val="10"/>
        <rFont val="宋体"/>
        <charset val="134"/>
      </rPr>
      <t>室</t>
    </r>
  </si>
  <si>
    <r>
      <rPr>
        <sz val="10"/>
        <rFont val="宋体"/>
        <charset val="134"/>
      </rPr>
      <t>建筑制图与室内</t>
    </r>
    <r>
      <rPr>
        <sz val="10"/>
        <rFont val="Times New Roman"/>
        <family val="1"/>
      </rPr>
      <t>CAD(x3)</t>
    </r>
  </si>
  <si>
    <t>王克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</si>
  <si>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级建筑室内设计专业项目化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</si>
  <si>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301</t>
    </r>
    <r>
      <rPr>
        <sz val="10"/>
        <rFont val="宋体"/>
        <charset val="134"/>
      </rPr>
      <t>室</t>
    </r>
  </si>
  <si>
    <t>幼儿园教育活动设计与实践（音乐）</t>
  </si>
  <si>
    <t>罗春艺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</si>
  <si>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级五年制学前教育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</si>
  <si>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t>赵天红</t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</si>
  <si>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305</t>
    </r>
    <r>
      <rPr>
        <sz val="10"/>
        <rFont val="宋体"/>
        <charset val="134"/>
      </rPr>
      <t>室</t>
    </r>
  </si>
  <si>
    <t>施工图深化设计</t>
  </si>
  <si>
    <t>李丽芬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</si>
  <si>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级五年制建筑室内设计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</si>
  <si>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308</t>
    </r>
    <r>
      <rPr>
        <sz val="10"/>
        <rFont val="宋体"/>
        <charset val="134"/>
      </rPr>
      <t>室</t>
    </r>
  </si>
  <si>
    <t>建筑装饰工程计量与计价</t>
  </si>
  <si>
    <t>段庆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</si>
  <si>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级五年制建筑室内设计</t>
    </r>
    <r>
      <rPr>
        <sz val="10"/>
        <color rgb="FF000000"/>
        <rFont val="Times New Roman"/>
        <family val="1"/>
      </rPr>
      <t>4</t>
    </r>
    <r>
      <rPr>
        <sz val="10"/>
        <color rgb="FF000000"/>
        <rFont val="宋体"/>
        <charset val="134"/>
      </rPr>
      <t>班</t>
    </r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</si>
  <si>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人请假，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人迟到</t>
    </r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</si>
  <si>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级五年制建筑室内设计</t>
    </r>
    <r>
      <rPr>
        <sz val="10"/>
        <color rgb="FF000000"/>
        <rFont val="Times New Roman"/>
        <family val="1"/>
      </rPr>
      <t>5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</si>
  <si>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311</t>
    </r>
    <r>
      <rPr>
        <sz val="10"/>
        <rFont val="宋体"/>
        <charset val="134"/>
      </rPr>
      <t>室</t>
    </r>
  </si>
  <si>
    <t>中职语文（一）</t>
  </si>
  <si>
    <t>岳保爱</t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</si>
  <si>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级五年制汽车技术服务与营销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</si>
  <si>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陈小煦</t>
  </si>
  <si>
    <r>
      <rPr>
        <sz val="10"/>
        <rFont val="宋体"/>
        <charset val="134"/>
      </rPr>
      <t>合班应到</t>
    </r>
    <r>
      <rPr>
        <sz val="10"/>
        <rFont val="Times New Roman"/>
        <family val="1"/>
      </rPr>
      <t>96</t>
    </r>
    <r>
      <rPr>
        <sz val="10"/>
        <rFont val="宋体"/>
        <charset val="134"/>
      </rPr>
      <t>人，实到46人，其中18人迟到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</si>
  <si>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级五年制新能源汽车检测与维修技术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</si>
  <si>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杨紫春</t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</si>
  <si>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级五年制新能源汽车检测与维修技术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</si>
  <si>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级五年制城市轨道交通工程技术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</si>
  <si>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杨红萍</t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</si>
  <si>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级五年制汽车检测与维修技术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</si>
  <si>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级五年制城市轨道交通运营管理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</si>
  <si>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315</t>
    </r>
    <r>
      <rPr>
        <sz val="10"/>
        <rFont val="宋体"/>
        <charset val="134"/>
      </rPr>
      <t>室</t>
    </r>
  </si>
  <si>
    <t>内科护理（一）</t>
  </si>
  <si>
    <t>于丹丹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</si>
  <si>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级五年制护理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</si>
  <si>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级五年制护理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</si>
  <si>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401</t>
    </r>
    <r>
      <rPr>
        <sz val="10"/>
        <rFont val="宋体"/>
        <charset val="134"/>
      </rPr>
      <t>室</t>
    </r>
  </si>
  <si>
    <t>三笔字训练（五年）</t>
  </si>
  <si>
    <t>杨煜涵</t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</si>
  <si>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级五年制现代文秘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</si>
  <si>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级五年制学前教育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</si>
  <si>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级五年制体育运营与管理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</si>
  <si>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402</t>
    </r>
    <r>
      <rPr>
        <sz val="10"/>
        <rFont val="宋体"/>
        <charset val="134"/>
      </rPr>
      <t>室</t>
    </r>
  </si>
  <si>
    <t>城市轨道交通安检理论与实务</t>
  </si>
  <si>
    <t>郑伟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</si>
  <si>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级五年制城市轨道交通运营管理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</si>
  <si>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403</t>
    </r>
    <r>
      <rPr>
        <sz val="10"/>
        <rFont val="宋体"/>
        <charset val="134"/>
      </rPr>
      <t>室</t>
    </r>
  </si>
  <si>
    <t>中职语文（三）</t>
  </si>
  <si>
    <t>纳薇玥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</si>
  <si>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级五年制学前教育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</si>
  <si>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潘代燕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</si>
  <si>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级五年制大数据技术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</si>
  <si>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赵彦磊</t>
  </si>
  <si>
    <t>学生没来的参加军训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</si>
  <si>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级五年制口腔医学技术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</si>
  <si>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级五年制医学美容技术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</si>
  <si>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408</t>
    </r>
    <r>
      <rPr>
        <sz val="10"/>
        <rFont val="宋体"/>
        <charset val="134"/>
      </rPr>
      <t>室</t>
    </r>
  </si>
  <si>
    <t>中职英语（三）</t>
  </si>
  <si>
    <t>张乐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</si>
  <si>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级五年制计算机应用技术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</si>
  <si>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Times New Roman"/>
        <family val="1"/>
      </rPr>
      <t>25</t>
    </r>
    <r>
      <rPr>
        <sz val="10"/>
        <rFont val="宋体"/>
        <charset val="134"/>
      </rPr>
      <t>人迟到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</si>
  <si>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级五年制建筑消防技术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</si>
  <si>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409</t>
    </r>
    <r>
      <rPr>
        <sz val="10"/>
        <rFont val="宋体"/>
        <charset val="134"/>
      </rPr>
      <t>室</t>
    </r>
  </si>
  <si>
    <t>轨道交通行车组织</t>
  </si>
  <si>
    <t>李文杰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</si>
  <si>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级五年制城市轨道交通工程技术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</si>
  <si>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张瑞丽</t>
  </si>
  <si>
    <r>
      <rPr>
        <sz val="10"/>
        <rFont val="Times New Roman"/>
        <family val="1"/>
      </rPr>
      <t>2</t>
    </r>
    <r>
      <rPr>
        <sz val="10"/>
        <rFont val="宋体"/>
        <charset val="134"/>
      </rPr>
      <t>人请假，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人旷课</t>
    </r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</si>
  <si>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级五年制城市轨道交通工程技术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</si>
  <si>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411</t>
    </r>
    <r>
      <rPr>
        <sz val="10"/>
        <rFont val="宋体"/>
        <charset val="134"/>
      </rPr>
      <t>室</t>
    </r>
  </si>
  <si>
    <t>新能源汽车动力电池及能量管理技术</t>
  </si>
  <si>
    <t>马红志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</si>
  <si>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级五年制新能源汽车运用与维修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</si>
  <si>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t>张旭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</si>
  <si>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级五年制汽车检测与维修技术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</si>
  <si>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何若帆</t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</si>
  <si>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417</t>
    </r>
    <r>
      <rPr>
        <sz val="10"/>
        <rFont val="宋体"/>
        <charset val="134"/>
      </rPr>
      <t>室</t>
    </r>
  </si>
  <si>
    <t>新能源汽车基础设施建设介绍（五年）</t>
  </si>
  <si>
    <t>刘世凯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</si>
  <si>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级五年制新能源汽车检测与维修技术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</si>
  <si>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李丽霞</t>
  </si>
  <si>
    <r>
      <rPr>
        <sz val="10"/>
        <rFont val="宋体"/>
        <charset val="134"/>
      </rPr>
      <t>迟到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人，当场与辅导员沟通学生上课情况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</si>
  <si>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422</t>
    </r>
    <r>
      <rPr>
        <sz val="10"/>
        <rFont val="宋体"/>
        <charset val="134"/>
      </rPr>
      <t>室</t>
    </r>
  </si>
  <si>
    <t>小微企业创业领航（一）</t>
  </si>
  <si>
    <t>张捷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</si>
  <si>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级计算机应用技术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</si>
  <si>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t>李婕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</si>
  <si>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级五年制计算机应用技术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</si>
  <si>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t>王迎秋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</si>
  <si>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级现代移动通信技术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</si>
  <si>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424</t>
    </r>
    <r>
      <rPr>
        <sz val="10"/>
        <rFont val="宋体"/>
        <charset val="134"/>
      </rPr>
      <t>室</t>
    </r>
  </si>
  <si>
    <t>劳动实践（一）</t>
  </si>
  <si>
    <t>杨艳</t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</si>
  <si>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级五年制水利水电建筑工程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</si>
  <si>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贾恬</t>
  </si>
  <si>
    <r>
      <rPr>
        <sz val="10"/>
        <rFont val="宋体"/>
        <charset val="134"/>
      </rPr>
      <t>迟到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人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</si>
  <si>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级五年制工程造价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</si>
  <si>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级五年制工程测量技术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</si>
  <si>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425</t>
    </r>
    <r>
      <rPr>
        <sz val="10"/>
        <rFont val="宋体"/>
        <charset val="134"/>
      </rPr>
      <t>室</t>
    </r>
  </si>
  <si>
    <t>汽车保险与理赔</t>
  </si>
  <si>
    <t>王玉元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</si>
  <si>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级新能源汽车检测与维修技术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</si>
  <si>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501</t>
    </r>
    <r>
      <rPr>
        <sz val="10"/>
        <rFont val="宋体"/>
        <charset val="134"/>
      </rPr>
      <t>室</t>
    </r>
  </si>
  <si>
    <t>网络安全技术（中专）</t>
  </si>
  <si>
    <t>孟吉坤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</si>
  <si>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级中专计算机网络技术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</si>
  <si>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Times New Roman"/>
        <family val="1"/>
      </rPr>
      <t>14</t>
    </r>
    <r>
      <rPr>
        <sz val="10"/>
        <rFont val="宋体"/>
        <charset val="134"/>
      </rPr>
      <t>人参加军训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</si>
  <si>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507</t>
    </r>
    <r>
      <rPr>
        <sz val="10"/>
        <rFont val="宋体"/>
        <charset val="134"/>
      </rPr>
      <t>室</t>
    </r>
  </si>
  <si>
    <t>计算机应用基础（一）</t>
  </si>
  <si>
    <t>段发梅</t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</si>
  <si>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级中专电子商务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</si>
  <si>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级中专会计事务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</si>
  <si>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级中专计算机网络技术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</si>
  <si>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级中专汽车运用与维修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</si>
  <si>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509</t>
    </r>
    <r>
      <rPr>
        <sz val="10"/>
        <rFont val="宋体"/>
        <charset val="134"/>
      </rPr>
      <t>室</t>
    </r>
  </si>
  <si>
    <t>软件设计与开发</t>
  </si>
  <si>
    <t>寸亚慧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</si>
  <si>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级计算机应用技术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</si>
  <si>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511</t>
    </r>
    <r>
      <rPr>
        <sz val="10"/>
        <rFont val="宋体"/>
        <charset val="134"/>
      </rPr>
      <t>室</t>
    </r>
  </si>
  <si>
    <t>广联达钢筋算量及土建算量软件运用</t>
  </si>
  <si>
    <t>李利芬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</si>
  <si>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级工程造价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charset val="134"/>
      </rPr>
      <t>班</t>
    </r>
  </si>
  <si>
    <t>杨晓杰</t>
  </si>
  <si>
    <r>
      <rPr>
        <sz val="10"/>
        <rFont val="Times New Roman"/>
        <family val="1"/>
      </rPr>
      <t>5</t>
    </r>
    <r>
      <rPr>
        <sz val="10"/>
        <rFont val="宋体"/>
        <charset val="134"/>
      </rPr>
      <t>人军训</t>
    </r>
  </si>
  <si>
    <r>
      <rPr>
        <sz val="10"/>
        <rFont val="宋体"/>
        <charset val="134"/>
      </rPr>
      <t>一教</t>
    </r>
    <r>
      <rPr>
        <sz val="10"/>
        <rFont val="Times New Roman"/>
        <family val="1"/>
      </rPr>
      <t>514</t>
    </r>
    <r>
      <rPr>
        <sz val="10"/>
        <rFont val="宋体"/>
        <charset val="134"/>
      </rPr>
      <t>室</t>
    </r>
  </si>
  <si>
    <t>电商美工（二）</t>
  </si>
  <si>
    <t>周立瑞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</si>
  <si>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级五年制电子商务</t>
    </r>
    <r>
      <rPr>
        <sz val="10"/>
        <color rgb="FF000000"/>
        <rFont val="Times New Roman"/>
        <family val="1"/>
      </rPr>
      <t>[1-2]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</si>
  <si>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实训中心</t>
    </r>
    <r>
      <rPr>
        <sz val="10"/>
        <rFont val="Times New Roman"/>
        <family val="1"/>
      </rPr>
      <t>201</t>
    </r>
    <r>
      <rPr>
        <sz val="10"/>
        <rFont val="宋体"/>
        <charset val="134"/>
      </rPr>
      <t>室</t>
    </r>
  </si>
  <si>
    <t>口腔固定修复工艺技术（二）</t>
  </si>
  <si>
    <t>张丽琼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</si>
  <si>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级五年制口腔医学技术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</si>
  <si>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实训中心</t>
    </r>
    <r>
      <rPr>
        <sz val="10"/>
        <rFont val="Times New Roman"/>
        <family val="1"/>
      </rPr>
      <t>202</t>
    </r>
    <r>
      <rPr>
        <sz val="10"/>
        <rFont val="宋体"/>
        <charset val="134"/>
      </rPr>
      <t>室</t>
    </r>
  </si>
  <si>
    <t>面部护理技术</t>
  </si>
  <si>
    <t>杨思蓉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</si>
  <si>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级医学美容技术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</si>
  <si>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t>韩慧媛</t>
  </si>
  <si>
    <r>
      <rPr>
        <sz val="10"/>
        <rFont val="宋体"/>
        <charset val="134"/>
      </rPr>
      <t>实训中心</t>
    </r>
    <r>
      <rPr>
        <sz val="10"/>
        <rFont val="Times New Roman"/>
        <family val="1"/>
      </rPr>
      <t>206</t>
    </r>
    <r>
      <rPr>
        <sz val="10"/>
        <rFont val="宋体"/>
        <charset val="134"/>
      </rPr>
      <t>室</t>
    </r>
  </si>
  <si>
    <r>
      <rPr>
        <sz val="10"/>
        <rFont val="宋体"/>
        <charset val="134"/>
      </rPr>
      <t>基础护理实操</t>
    </r>
    <r>
      <rPr>
        <sz val="10"/>
        <rFont val="Times New Roman"/>
        <family val="1"/>
      </rPr>
      <t>2/2</t>
    </r>
  </si>
  <si>
    <t>杨燕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</si>
  <si>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级护理</t>
    </r>
    <r>
      <rPr>
        <sz val="10"/>
        <color rgb="FF000000"/>
        <rFont val="Times New Roman"/>
        <family val="1"/>
      </rPr>
      <t>5</t>
    </r>
    <r>
      <rPr>
        <sz val="10"/>
        <color rgb="FF000000"/>
        <rFont val="宋体"/>
        <charset val="134"/>
      </rPr>
      <t>班</t>
    </r>
  </si>
  <si>
    <t>杨艳萍</t>
  </si>
  <si>
    <r>
      <rPr>
        <sz val="10"/>
        <rFont val="宋体"/>
        <charset val="134"/>
      </rPr>
      <t>实训中心</t>
    </r>
    <r>
      <rPr>
        <sz val="10"/>
        <rFont val="Times New Roman"/>
        <family val="1"/>
      </rPr>
      <t>306</t>
    </r>
    <r>
      <rPr>
        <sz val="10"/>
        <rFont val="宋体"/>
        <charset val="134"/>
      </rPr>
      <t>室</t>
    </r>
  </si>
  <si>
    <t>财务数字化应用</t>
  </si>
  <si>
    <t>高芳艳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</si>
  <si>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级大数据与财务管理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</si>
  <si>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杨曜嵘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</si>
  <si>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级五年制大数据与财务管理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</si>
  <si>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级工商企业管理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</si>
  <si>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实训中心</t>
    </r>
    <r>
      <rPr>
        <sz val="10"/>
        <rFont val="Times New Roman"/>
        <family val="1"/>
      </rPr>
      <t>408</t>
    </r>
    <r>
      <rPr>
        <sz val="10"/>
        <rFont val="宋体"/>
        <charset val="134"/>
      </rPr>
      <t>室</t>
    </r>
  </si>
  <si>
    <r>
      <rPr>
        <sz val="10"/>
        <rFont val="宋体"/>
        <charset val="134"/>
      </rPr>
      <t>市场调研</t>
    </r>
    <r>
      <rPr>
        <sz val="10"/>
        <rFont val="Times New Roman"/>
        <family val="1"/>
      </rPr>
      <t>(x3)</t>
    </r>
  </si>
  <si>
    <t>钟森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</si>
  <si>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级建筑室内设计专业项目化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</si>
  <si>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马良宇</t>
  </si>
  <si>
    <r>
      <rPr>
        <sz val="10"/>
        <rFont val="宋体"/>
        <charset val="134"/>
      </rPr>
      <t>实训中心</t>
    </r>
    <r>
      <rPr>
        <sz val="10"/>
        <rFont val="Times New Roman"/>
        <family val="1"/>
      </rPr>
      <t>604</t>
    </r>
    <r>
      <rPr>
        <sz val="10"/>
        <rFont val="宋体"/>
        <charset val="134"/>
      </rPr>
      <t>室</t>
    </r>
  </si>
  <si>
    <r>
      <rPr>
        <sz val="10"/>
        <rFont val="Times New Roman"/>
        <family val="1"/>
      </rPr>
      <t>BIM</t>
    </r>
    <r>
      <rPr>
        <sz val="10"/>
        <rFont val="宋体"/>
        <charset val="134"/>
      </rPr>
      <t>概论及</t>
    </r>
    <r>
      <rPr>
        <sz val="10"/>
        <rFont val="Times New Roman"/>
        <family val="1"/>
      </rPr>
      <t>Revit</t>
    </r>
    <r>
      <rPr>
        <sz val="10"/>
        <rFont val="宋体"/>
        <charset val="134"/>
      </rPr>
      <t>软件应用</t>
    </r>
  </si>
  <si>
    <t>李靖松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</si>
  <si>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级建设工程管理现代学徒制班</t>
    </r>
  </si>
  <si>
    <r>
      <rPr>
        <sz val="10"/>
        <rFont val="宋体"/>
        <charset val="134"/>
      </rPr>
      <t>食堂三楼</t>
    </r>
    <r>
      <rPr>
        <sz val="10"/>
        <rFont val="Times New Roman"/>
        <family val="1"/>
      </rPr>
      <t>303</t>
    </r>
  </si>
  <si>
    <t>中式面点制作技艺</t>
  </si>
  <si>
    <t>罗先平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</si>
  <si>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级五年制烹饪工艺与营养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charset val="134"/>
      </rPr>
      <t>班</t>
    </r>
  </si>
  <si>
    <t>李宗杰</t>
  </si>
  <si>
    <r>
      <rPr>
        <sz val="10"/>
        <rFont val="宋体"/>
        <charset val="134"/>
      </rPr>
      <t>食堂三楼</t>
    </r>
    <r>
      <rPr>
        <sz val="10"/>
        <rFont val="Times New Roman"/>
        <family val="1"/>
      </rPr>
      <t>301</t>
    </r>
  </si>
  <si>
    <t>中式热菜制作技艺</t>
  </si>
  <si>
    <t>张佳浩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</si>
  <si>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级中西面点工艺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</si>
  <si>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级烹饪工艺与营养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</si>
  <si>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食堂三楼</t>
    </r>
    <r>
      <rPr>
        <sz val="10"/>
        <rFont val="Times New Roman"/>
        <family val="1"/>
      </rPr>
      <t>304</t>
    </r>
  </si>
  <si>
    <t>烹饪面点基本功</t>
  </si>
  <si>
    <t>唐全烨</t>
  </si>
  <si>
    <r>
      <rPr>
        <sz val="10"/>
        <color rgb="FF000000"/>
        <rFont val="Times New Roman"/>
        <family val="1"/>
      </rPr>
      <t>2020</t>
    </r>
    <r>
      <rPr>
        <sz val="10"/>
        <color rgb="FF000000"/>
        <rFont val="宋体"/>
        <charset val="134"/>
      </rPr>
      <t>级五年制烹调工艺与营养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</si>
  <si>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rFont val="宋体"/>
        <charset val="134"/>
      </rPr>
      <t>食堂三楼</t>
    </r>
    <r>
      <rPr>
        <sz val="10"/>
        <rFont val="Times New Roman"/>
        <family val="1"/>
      </rPr>
      <t>302</t>
    </r>
  </si>
  <si>
    <r>
      <rPr>
        <sz val="10"/>
        <rFont val="宋体"/>
        <charset val="134"/>
      </rPr>
      <t>中式面点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（五年）</t>
    </r>
  </si>
  <si>
    <t>何明珠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</si>
  <si>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级中专中餐烹饪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</si>
  <si>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级五年制烹饪工艺与营养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</si>
  <si>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级五年制中西面点工艺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</si>
  <si>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本校区足球场</t>
  </si>
  <si>
    <t>特色体育（三）</t>
  </si>
  <si>
    <t>付超超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</si>
  <si>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级五年制水利水电建筑工程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</si>
  <si>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彭太福、谭娅丽、潘代艳</t>
  </si>
  <si>
    <t>个别班级没有学生来上课</t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</si>
  <si>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级五年制护理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</si>
  <si>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级五年制城乡规划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</si>
  <si>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级中专电子商务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</si>
  <si>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级五年制电子商务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</si>
  <si>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级五年制婴幼儿托育服务与管理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</si>
  <si>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级五年制大数据与财务管理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</si>
  <si>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级五年制建筑设计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</si>
  <si>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级五年制工商企业管理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</si>
  <si>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级五年制大数据与会计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</si>
  <si>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t>中职体育（一）</t>
  </si>
  <si>
    <t>黄卓</t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</si>
  <si>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级五年制口腔医学技术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</si>
  <si>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级五年制应急救援技术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</si>
  <si>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级五年制烹饪工艺与营养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</si>
  <si>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级五年制广告艺术设计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</si>
  <si>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级五年制中西面点工艺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</si>
  <si>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Times New Roman"/>
        <family val="1"/>
      </rPr>
      <t>2023</t>
    </r>
    <r>
      <rPr>
        <sz val="10"/>
        <color rgb="FF000000"/>
        <rFont val="宋体"/>
        <charset val="134"/>
      </rPr>
      <t>级五年制药品经营与管理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</si>
</sst>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8"/>
      <color theme="1"/>
      <name val="方正小标宋_GBK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family val="1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10" fontId="7" fillId="0" borderId="3" xfId="0" applyNumberFormat="1" applyFont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 wrapText="1"/>
    </xf>
    <xf numFmtId="10" fontId="7" fillId="0" borderId="4" xfId="0" applyNumberFormat="1" applyFont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1"/>
  <sheetViews>
    <sheetView tabSelected="1" workbookViewId="0">
      <pane ySplit="2" topLeftCell="A63" activePane="bottomLeft" state="frozen"/>
      <selection pane="bottomLeft" activeCell="N71" sqref="N71"/>
    </sheetView>
  </sheetViews>
  <sheetFormatPr defaultColWidth="9" defaultRowHeight="13.5" x14ac:dyDescent="0.15"/>
  <cols>
    <col min="1" max="1" width="5.25" customWidth="1"/>
    <col min="2" max="2" width="9" style="4"/>
    <col min="3" max="3" width="16.75" customWidth="1"/>
    <col min="5" max="5" width="27.75" customWidth="1"/>
    <col min="6" max="7" width="7" customWidth="1"/>
    <col min="8" max="8" width="11.375" style="5" customWidth="1"/>
    <col min="9" max="9" width="7" customWidth="1"/>
    <col min="10" max="11" width="7" style="5" customWidth="1"/>
    <col min="12" max="12" width="7" customWidth="1"/>
    <col min="13" max="13" width="12.75" style="4" customWidth="1"/>
  </cols>
  <sheetData>
    <row r="1" spans="1:13" s="1" customFormat="1" ht="39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1" customFormat="1" ht="42.95" customHeight="1" x14ac:dyDescent="0.15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9" t="s">
        <v>12</v>
      </c>
      <c r="M2" s="19" t="s">
        <v>13</v>
      </c>
    </row>
    <row r="3" spans="1:13" s="1" customFormat="1" ht="30" customHeight="1" x14ac:dyDescent="0.15">
      <c r="A3" s="10">
        <v>1</v>
      </c>
      <c r="B3" s="11" t="s">
        <v>14</v>
      </c>
      <c r="C3" s="11" t="s">
        <v>15</v>
      </c>
      <c r="D3" s="12" t="s">
        <v>16</v>
      </c>
      <c r="E3" s="13" t="s">
        <v>17</v>
      </c>
      <c r="F3" s="10">
        <v>43</v>
      </c>
      <c r="G3" s="10">
        <v>41</v>
      </c>
      <c r="H3" s="14" t="s">
        <v>18</v>
      </c>
      <c r="I3" s="20">
        <f>G3/F3</f>
        <v>0.95348837209302328</v>
      </c>
      <c r="J3" s="10">
        <v>41</v>
      </c>
      <c r="K3" s="10">
        <v>0</v>
      </c>
      <c r="L3" s="20">
        <f>J3/G3</f>
        <v>1</v>
      </c>
      <c r="M3" s="15"/>
    </row>
    <row r="4" spans="1:13" s="1" customFormat="1" ht="30" customHeight="1" x14ac:dyDescent="0.15">
      <c r="A4" s="10">
        <v>2</v>
      </c>
      <c r="B4" s="11" t="s">
        <v>19</v>
      </c>
      <c r="C4" s="11" t="s">
        <v>20</v>
      </c>
      <c r="D4" s="12" t="s">
        <v>21</v>
      </c>
      <c r="E4" s="13" t="s">
        <v>22</v>
      </c>
      <c r="F4" s="10">
        <v>23</v>
      </c>
      <c r="G4" s="10">
        <v>23</v>
      </c>
      <c r="H4" s="14" t="s">
        <v>23</v>
      </c>
      <c r="I4" s="20">
        <f t="shared" ref="I4:I23" si="0">G4/F4</f>
        <v>1</v>
      </c>
      <c r="J4" s="10">
        <v>20</v>
      </c>
      <c r="K4" s="10">
        <v>3</v>
      </c>
      <c r="L4" s="20">
        <f>J4/G4</f>
        <v>0.86956521739130432</v>
      </c>
      <c r="M4" s="15"/>
    </row>
    <row r="5" spans="1:13" s="1" customFormat="1" ht="30" customHeight="1" x14ac:dyDescent="0.15">
      <c r="A5" s="23">
        <v>3</v>
      </c>
      <c r="B5" s="25" t="s">
        <v>24</v>
      </c>
      <c r="C5" s="25" t="s">
        <v>25</v>
      </c>
      <c r="D5" s="26" t="s">
        <v>26</v>
      </c>
      <c r="E5" s="13" t="s">
        <v>27</v>
      </c>
      <c r="F5" s="10">
        <v>8</v>
      </c>
      <c r="G5" s="10">
        <v>2</v>
      </c>
      <c r="H5" s="14" t="s">
        <v>28</v>
      </c>
      <c r="I5" s="20">
        <f t="shared" si="0"/>
        <v>0.25</v>
      </c>
      <c r="J5" s="10">
        <v>2</v>
      </c>
      <c r="K5" s="10">
        <v>0</v>
      </c>
      <c r="L5" s="39">
        <v>1</v>
      </c>
      <c r="M5" s="15"/>
    </row>
    <row r="6" spans="1:13" s="1" customFormat="1" ht="30" customHeight="1" x14ac:dyDescent="0.15">
      <c r="A6" s="23"/>
      <c r="B6" s="24"/>
      <c r="C6" s="24"/>
      <c r="D6" s="27"/>
      <c r="E6" s="13" t="s">
        <v>29</v>
      </c>
      <c r="F6" s="10">
        <v>17</v>
      </c>
      <c r="G6" s="10">
        <v>3</v>
      </c>
      <c r="H6" s="14" t="s">
        <v>30</v>
      </c>
      <c r="I6" s="20">
        <f t="shared" si="0"/>
        <v>0.17647058823529413</v>
      </c>
      <c r="J6" s="10">
        <v>3</v>
      </c>
      <c r="K6" s="10">
        <v>0</v>
      </c>
      <c r="L6" s="41"/>
      <c r="M6" s="15"/>
    </row>
    <row r="7" spans="1:13" s="1" customFormat="1" ht="30" customHeight="1" x14ac:dyDescent="0.15">
      <c r="A7" s="23"/>
      <c r="B7" s="24"/>
      <c r="C7" s="24"/>
      <c r="D7" s="27"/>
      <c r="E7" s="13" t="s">
        <v>31</v>
      </c>
      <c r="F7" s="10">
        <v>18</v>
      </c>
      <c r="G7" s="10">
        <v>2</v>
      </c>
      <c r="H7" s="14" t="s">
        <v>30</v>
      </c>
      <c r="I7" s="20">
        <f t="shared" si="0"/>
        <v>0.1111111111111111</v>
      </c>
      <c r="J7" s="10">
        <v>2</v>
      </c>
      <c r="K7" s="10">
        <v>0</v>
      </c>
      <c r="L7" s="40"/>
      <c r="M7" s="15"/>
    </row>
    <row r="8" spans="1:13" s="1" customFormat="1" ht="30" customHeight="1" x14ac:dyDescent="0.15">
      <c r="A8" s="10">
        <v>4</v>
      </c>
      <c r="B8" s="11" t="s">
        <v>32</v>
      </c>
      <c r="C8" s="11" t="s">
        <v>33</v>
      </c>
      <c r="D8" s="12" t="s">
        <v>34</v>
      </c>
      <c r="E8" s="13" t="s">
        <v>35</v>
      </c>
      <c r="F8" s="10">
        <v>20</v>
      </c>
      <c r="G8" s="10">
        <v>20</v>
      </c>
      <c r="H8" s="14" t="s">
        <v>23</v>
      </c>
      <c r="I8" s="20">
        <f t="shared" si="0"/>
        <v>1</v>
      </c>
      <c r="J8" s="10">
        <v>20</v>
      </c>
      <c r="K8" s="10">
        <v>0</v>
      </c>
      <c r="L8" s="20">
        <f>J8/G8</f>
        <v>1</v>
      </c>
      <c r="M8" s="15"/>
    </row>
    <row r="9" spans="1:13" s="1" customFormat="1" ht="30" customHeight="1" x14ac:dyDescent="0.15">
      <c r="A9" s="10">
        <v>5</v>
      </c>
      <c r="B9" s="11" t="s">
        <v>36</v>
      </c>
      <c r="C9" s="11" t="s">
        <v>37</v>
      </c>
      <c r="D9" s="12" t="s">
        <v>38</v>
      </c>
      <c r="E9" s="13" t="s">
        <v>39</v>
      </c>
      <c r="F9" s="10">
        <v>41</v>
      </c>
      <c r="G9" s="10">
        <v>39</v>
      </c>
      <c r="H9" s="14" t="s">
        <v>40</v>
      </c>
      <c r="I9" s="20">
        <f t="shared" si="0"/>
        <v>0.95121951219512191</v>
      </c>
      <c r="J9" s="10">
        <v>34</v>
      </c>
      <c r="K9" s="10">
        <v>5</v>
      </c>
      <c r="L9" s="20">
        <f>J9/G9</f>
        <v>0.87179487179487181</v>
      </c>
      <c r="M9" s="15"/>
    </row>
    <row r="10" spans="1:13" s="1" customFormat="1" ht="30" customHeight="1" x14ac:dyDescent="0.15">
      <c r="A10" s="10">
        <v>6</v>
      </c>
      <c r="B10" s="11" t="s">
        <v>41</v>
      </c>
      <c r="C10" s="11" t="s">
        <v>42</v>
      </c>
      <c r="D10" s="12" t="s">
        <v>43</v>
      </c>
      <c r="E10" s="13" t="s">
        <v>44</v>
      </c>
      <c r="F10" s="10">
        <v>20</v>
      </c>
      <c r="G10" s="10">
        <v>18</v>
      </c>
      <c r="H10" s="14" t="s">
        <v>23</v>
      </c>
      <c r="I10" s="20">
        <f t="shared" si="0"/>
        <v>0.9</v>
      </c>
      <c r="J10" s="10">
        <v>18</v>
      </c>
      <c r="K10" s="10">
        <v>0</v>
      </c>
      <c r="L10" s="20">
        <f>J10/G10</f>
        <v>1</v>
      </c>
      <c r="M10" s="15"/>
    </row>
    <row r="11" spans="1:13" s="1" customFormat="1" ht="30" customHeight="1" x14ac:dyDescent="0.15">
      <c r="A11" s="23">
        <v>7</v>
      </c>
      <c r="B11" s="25" t="s">
        <v>45</v>
      </c>
      <c r="C11" s="25" t="s">
        <v>46</v>
      </c>
      <c r="D11" s="26" t="s">
        <v>47</v>
      </c>
      <c r="E11" s="16" t="s">
        <v>48</v>
      </c>
      <c r="F11" s="10">
        <v>15</v>
      </c>
      <c r="G11" s="10">
        <v>9</v>
      </c>
      <c r="H11" s="14" t="s">
        <v>23</v>
      </c>
      <c r="I11" s="20">
        <f t="shared" si="0"/>
        <v>0.6</v>
      </c>
      <c r="J11" s="10">
        <v>9</v>
      </c>
      <c r="K11" s="36">
        <v>0</v>
      </c>
      <c r="L11" s="39">
        <v>1</v>
      </c>
      <c r="M11" s="30" t="s">
        <v>49</v>
      </c>
    </row>
    <row r="12" spans="1:13" s="1" customFormat="1" ht="30" customHeight="1" x14ac:dyDescent="0.15">
      <c r="A12" s="23"/>
      <c r="B12" s="24"/>
      <c r="C12" s="24"/>
      <c r="D12" s="27"/>
      <c r="E12" s="16" t="s">
        <v>50</v>
      </c>
      <c r="F12" s="10">
        <v>11</v>
      </c>
      <c r="G12" s="10">
        <v>11</v>
      </c>
      <c r="H12" s="14" t="s">
        <v>23</v>
      </c>
      <c r="I12" s="20">
        <f t="shared" si="0"/>
        <v>1</v>
      </c>
      <c r="J12" s="10">
        <v>11</v>
      </c>
      <c r="K12" s="38"/>
      <c r="L12" s="40"/>
      <c r="M12" s="31"/>
    </row>
    <row r="13" spans="1:13" s="1" customFormat="1" ht="30" customHeight="1" x14ac:dyDescent="0.15">
      <c r="A13" s="23">
        <v>8</v>
      </c>
      <c r="B13" s="25" t="s">
        <v>51</v>
      </c>
      <c r="C13" s="25" t="s">
        <v>52</v>
      </c>
      <c r="D13" s="26" t="s">
        <v>53</v>
      </c>
      <c r="E13" s="16" t="s">
        <v>54</v>
      </c>
      <c r="F13" s="10">
        <v>1</v>
      </c>
      <c r="G13" s="10">
        <v>0</v>
      </c>
      <c r="H13" s="14" t="s">
        <v>55</v>
      </c>
      <c r="I13" s="20">
        <f t="shared" si="0"/>
        <v>0</v>
      </c>
      <c r="J13" s="36">
        <v>40</v>
      </c>
      <c r="K13" s="36">
        <v>4</v>
      </c>
      <c r="L13" s="39">
        <v>0.87</v>
      </c>
      <c r="M13" s="33" t="s">
        <v>56</v>
      </c>
    </row>
    <row r="14" spans="1:13" s="1" customFormat="1" ht="30" customHeight="1" x14ac:dyDescent="0.15">
      <c r="A14" s="23"/>
      <c r="B14" s="24"/>
      <c r="C14" s="24"/>
      <c r="D14" s="27"/>
      <c r="E14" s="16" t="s">
        <v>57</v>
      </c>
      <c r="F14" s="10">
        <v>43</v>
      </c>
      <c r="G14" s="10">
        <v>15</v>
      </c>
      <c r="H14" s="14" t="s">
        <v>58</v>
      </c>
      <c r="I14" s="20">
        <f t="shared" si="0"/>
        <v>0.34883720930232559</v>
      </c>
      <c r="J14" s="37"/>
      <c r="K14" s="37"/>
      <c r="L14" s="41"/>
      <c r="M14" s="32"/>
    </row>
    <row r="15" spans="1:13" s="1" customFormat="1" ht="30" customHeight="1" x14ac:dyDescent="0.15">
      <c r="A15" s="23"/>
      <c r="B15" s="24"/>
      <c r="C15" s="24"/>
      <c r="D15" s="27"/>
      <c r="E15" s="16" t="s">
        <v>59</v>
      </c>
      <c r="F15" s="10">
        <v>26</v>
      </c>
      <c r="G15" s="10">
        <v>15</v>
      </c>
      <c r="H15" s="14" t="s">
        <v>58</v>
      </c>
      <c r="I15" s="20">
        <f t="shared" si="0"/>
        <v>0.57692307692307687</v>
      </c>
      <c r="J15" s="37"/>
      <c r="K15" s="37"/>
      <c r="L15" s="41"/>
      <c r="M15" s="32"/>
    </row>
    <row r="16" spans="1:13" s="1" customFormat="1" ht="30" customHeight="1" x14ac:dyDescent="0.15">
      <c r="A16" s="23"/>
      <c r="B16" s="24"/>
      <c r="C16" s="24"/>
      <c r="D16" s="27"/>
      <c r="E16" s="16" t="s">
        <v>60</v>
      </c>
      <c r="F16" s="10">
        <v>10</v>
      </c>
      <c r="G16" s="10">
        <v>5</v>
      </c>
      <c r="H16" s="14" t="s">
        <v>61</v>
      </c>
      <c r="I16" s="20">
        <f t="shared" si="0"/>
        <v>0.5</v>
      </c>
      <c r="J16" s="37"/>
      <c r="K16" s="37"/>
      <c r="L16" s="41"/>
      <c r="M16" s="32"/>
    </row>
    <row r="17" spans="1:13" s="1" customFormat="1" ht="30" customHeight="1" x14ac:dyDescent="0.15">
      <c r="A17" s="23"/>
      <c r="B17" s="24"/>
      <c r="C17" s="24"/>
      <c r="D17" s="27"/>
      <c r="E17" s="16" t="s">
        <v>62</v>
      </c>
      <c r="F17" s="10">
        <v>4</v>
      </c>
      <c r="G17" s="10">
        <v>2</v>
      </c>
      <c r="H17" s="14" t="s">
        <v>28</v>
      </c>
      <c r="I17" s="20">
        <f t="shared" si="0"/>
        <v>0.5</v>
      </c>
      <c r="J17" s="37"/>
      <c r="K17" s="37"/>
      <c r="L17" s="41"/>
      <c r="M17" s="32"/>
    </row>
    <row r="18" spans="1:13" s="1" customFormat="1" ht="30" customHeight="1" x14ac:dyDescent="0.15">
      <c r="A18" s="23"/>
      <c r="B18" s="24"/>
      <c r="C18" s="24"/>
      <c r="D18" s="27"/>
      <c r="E18" s="16" t="s">
        <v>63</v>
      </c>
      <c r="F18" s="10">
        <v>12</v>
      </c>
      <c r="G18" s="10">
        <v>9</v>
      </c>
      <c r="H18" s="14" t="s">
        <v>61</v>
      </c>
      <c r="I18" s="20">
        <f t="shared" si="0"/>
        <v>0.75</v>
      </c>
      <c r="J18" s="38"/>
      <c r="K18" s="38"/>
      <c r="L18" s="40"/>
      <c r="M18" s="31"/>
    </row>
    <row r="19" spans="1:13" s="1" customFormat="1" ht="30" customHeight="1" x14ac:dyDescent="0.15">
      <c r="A19" s="23">
        <v>9</v>
      </c>
      <c r="B19" s="25" t="s">
        <v>64</v>
      </c>
      <c r="C19" s="25" t="s">
        <v>65</v>
      </c>
      <c r="D19" s="26" t="s">
        <v>66</v>
      </c>
      <c r="E19" s="16" t="s">
        <v>67</v>
      </c>
      <c r="F19" s="10">
        <v>25</v>
      </c>
      <c r="G19" s="10">
        <v>25</v>
      </c>
      <c r="H19" s="14" t="s">
        <v>40</v>
      </c>
      <c r="I19" s="20">
        <f t="shared" si="0"/>
        <v>1</v>
      </c>
      <c r="J19" s="10">
        <v>25</v>
      </c>
      <c r="K19" s="36">
        <v>0</v>
      </c>
      <c r="L19" s="39">
        <v>1</v>
      </c>
      <c r="M19" s="15"/>
    </row>
    <row r="20" spans="1:13" s="1" customFormat="1" ht="30" customHeight="1" x14ac:dyDescent="0.15">
      <c r="A20" s="23"/>
      <c r="B20" s="24"/>
      <c r="C20" s="24"/>
      <c r="D20" s="27"/>
      <c r="E20" s="16" t="s">
        <v>68</v>
      </c>
      <c r="F20" s="10">
        <v>22</v>
      </c>
      <c r="G20" s="10">
        <v>22</v>
      </c>
      <c r="H20" s="14" t="s">
        <v>40</v>
      </c>
      <c r="I20" s="20">
        <f t="shared" si="0"/>
        <v>1</v>
      </c>
      <c r="J20" s="10">
        <v>22</v>
      </c>
      <c r="K20" s="38"/>
      <c r="L20" s="40"/>
      <c r="M20" s="15"/>
    </row>
    <row r="21" spans="1:13" s="1" customFormat="1" ht="30" customHeight="1" x14ac:dyDescent="0.15">
      <c r="A21" s="23">
        <v>10</v>
      </c>
      <c r="B21" s="25" t="s">
        <v>69</v>
      </c>
      <c r="C21" s="25" t="s">
        <v>70</v>
      </c>
      <c r="D21" s="26" t="s">
        <v>71</v>
      </c>
      <c r="E21" s="16" t="s">
        <v>72</v>
      </c>
      <c r="F21" s="10">
        <v>1</v>
      </c>
      <c r="G21" s="10">
        <v>1</v>
      </c>
      <c r="H21" s="36" t="s">
        <v>55</v>
      </c>
      <c r="I21" s="20">
        <f t="shared" si="0"/>
        <v>1</v>
      </c>
      <c r="J21" s="10">
        <v>1</v>
      </c>
      <c r="K21" s="36">
        <v>0</v>
      </c>
      <c r="L21" s="39">
        <v>1</v>
      </c>
      <c r="M21" s="15"/>
    </row>
    <row r="22" spans="1:13" s="1" customFormat="1" ht="30" customHeight="1" x14ac:dyDescent="0.15">
      <c r="A22" s="23"/>
      <c r="B22" s="24"/>
      <c r="C22" s="24"/>
      <c r="D22" s="27"/>
      <c r="E22" s="16" t="s">
        <v>73</v>
      </c>
      <c r="F22" s="10">
        <v>13</v>
      </c>
      <c r="G22" s="10">
        <v>13</v>
      </c>
      <c r="H22" s="37"/>
      <c r="I22" s="20">
        <f t="shared" si="0"/>
        <v>1</v>
      </c>
      <c r="J22" s="10">
        <v>13</v>
      </c>
      <c r="K22" s="37"/>
      <c r="L22" s="41"/>
      <c r="M22" s="15"/>
    </row>
    <row r="23" spans="1:13" s="1" customFormat="1" ht="30" customHeight="1" x14ac:dyDescent="0.15">
      <c r="A23" s="23"/>
      <c r="B23" s="24"/>
      <c r="C23" s="24"/>
      <c r="D23" s="27"/>
      <c r="E23" s="16" t="s">
        <v>74</v>
      </c>
      <c r="F23" s="10">
        <v>1</v>
      </c>
      <c r="G23" s="10">
        <v>1</v>
      </c>
      <c r="H23" s="38"/>
      <c r="I23" s="20">
        <f t="shared" si="0"/>
        <v>1</v>
      </c>
      <c r="J23" s="10">
        <v>1</v>
      </c>
      <c r="K23" s="38"/>
      <c r="L23" s="40"/>
      <c r="M23" s="15"/>
    </row>
    <row r="24" spans="1:13" s="1" customFormat="1" ht="30" customHeight="1" x14ac:dyDescent="0.15">
      <c r="A24" s="10">
        <v>11</v>
      </c>
      <c r="B24" s="11" t="s">
        <v>75</v>
      </c>
      <c r="C24" s="11" t="s">
        <v>76</v>
      </c>
      <c r="D24" s="12" t="s">
        <v>77</v>
      </c>
      <c r="E24" s="16" t="s">
        <v>78</v>
      </c>
      <c r="F24" s="10">
        <v>29</v>
      </c>
      <c r="G24" s="10">
        <v>27</v>
      </c>
      <c r="H24" s="10"/>
      <c r="I24" s="20">
        <f t="shared" ref="I24:I56" si="1">G24/F24</f>
        <v>0.93103448275862066</v>
      </c>
      <c r="J24" s="10">
        <v>25</v>
      </c>
      <c r="K24" s="10">
        <v>2</v>
      </c>
      <c r="L24" s="20">
        <v>0.92589999999999995</v>
      </c>
      <c r="M24" s="15"/>
    </row>
    <row r="25" spans="1:13" s="1" customFormat="1" ht="30" customHeight="1" x14ac:dyDescent="0.15">
      <c r="A25" s="23">
        <v>12</v>
      </c>
      <c r="B25" s="25" t="s">
        <v>79</v>
      </c>
      <c r="C25" s="25" t="s">
        <v>80</v>
      </c>
      <c r="D25" s="26" t="s">
        <v>81</v>
      </c>
      <c r="E25" s="16" t="s">
        <v>82</v>
      </c>
      <c r="F25" s="10">
        <v>39</v>
      </c>
      <c r="G25" s="10">
        <v>22</v>
      </c>
      <c r="H25" s="14" t="s">
        <v>83</v>
      </c>
      <c r="I25" s="20">
        <f t="shared" si="1"/>
        <v>0.5641025641025641</v>
      </c>
      <c r="J25" s="10"/>
      <c r="K25" s="10"/>
      <c r="L25" s="20"/>
      <c r="M25" s="15"/>
    </row>
    <row r="26" spans="1:13" s="1" customFormat="1" ht="30" customHeight="1" x14ac:dyDescent="0.15">
      <c r="A26" s="23"/>
      <c r="B26" s="24"/>
      <c r="C26" s="24"/>
      <c r="D26" s="27"/>
      <c r="E26" s="16" t="s">
        <v>84</v>
      </c>
      <c r="F26" s="10">
        <v>5</v>
      </c>
      <c r="G26" s="10">
        <v>4</v>
      </c>
      <c r="H26" s="14" t="s">
        <v>85</v>
      </c>
      <c r="I26" s="20">
        <f t="shared" si="1"/>
        <v>0.8</v>
      </c>
      <c r="J26" s="10">
        <v>4</v>
      </c>
      <c r="K26" s="10">
        <v>0</v>
      </c>
      <c r="L26" s="20">
        <v>1</v>
      </c>
      <c r="M26" s="33" t="s">
        <v>86</v>
      </c>
    </row>
    <row r="27" spans="1:13" s="1" customFormat="1" ht="30" customHeight="1" x14ac:dyDescent="0.15">
      <c r="A27" s="23"/>
      <c r="B27" s="24"/>
      <c r="C27" s="24"/>
      <c r="D27" s="27"/>
      <c r="E27" s="16" t="s">
        <v>87</v>
      </c>
      <c r="F27" s="10">
        <v>39</v>
      </c>
      <c r="G27" s="10">
        <v>17</v>
      </c>
      <c r="H27" s="14" t="s">
        <v>85</v>
      </c>
      <c r="I27" s="20">
        <f t="shared" si="1"/>
        <v>0.4358974358974359</v>
      </c>
      <c r="J27" s="10">
        <v>17</v>
      </c>
      <c r="K27" s="10">
        <v>0</v>
      </c>
      <c r="L27" s="20">
        <v>1</v>
      </c>
      <c r="M27" s="32"/>
    </row>
    <row r="28" spans="1:13" s="1" customFormat="1" ht="30" customHeight="1" x14ac:dyDescent="0.15">
      <c r="A28" s="23"/>
      <c r="B28" s="24"/>
      <c r="C28" s="24"/>
      <c r="D28" s="27"/>
      <c r="E28" s="16" t="s">
        <v>88</v>
      </c>
      <c r="F28" s="10">
        <v>8</v>
      </c>
      <c r="G28" s="10">
        <v>4</v>
      </c>
      <c r="H28" s="14" t="s">
        <v>85</v>
      </c>
      <c r="I28" s="20">
        <f t="shared" si="1"/>
        <v>0.5</v>
      </c>
      <c r="J28" s="10">
        <v>4</v>
      </c>
      <c r="K28" s="10">
        <v>0</v>
      </c>
      <c r="L28" s="20">
        <v>1</v>
      </c>
      <c r="M28" s="31"/>
    </row>
    <row r="29" spans="1:13" s="1" customFormat="1" ht="30" customHeight="1" x14ac:dyDescent="0.15">
      <c r="A29" s="24">
        <v>13</v>
      </c>
      <c r="B29" s="25" t="s">
        <v>89</v>
      </c>
      <c r="C29" s="25" t="s">
        <v>90</v>
      </c>
      <c r="D29" s="28" t="s">
        <v>91</v>
      </c>
      <c r="E29" s="16" t="s">
        <v>92</v>
      </c>
      <c r="F29" s="30">
        <v>38</v>
      </c>
      <c r="G29" s="30">
        <v>13</v>
      </c>
      <c r="H29" s="33" t="s">
        <v>30</v>
      </c>
      <c r="I29" s="39">
        <f t="shared" si="1"/>
        <v>0.34210526315789475</v>
      </c>
      <c r="J29" s="30">
        <v>3</v>
      </c>
      <c r="K29" s="30">
        <v>10</v>
      </c>
      <c r="L29" s="42">
        <f>J29/G29</f>
        <v>0.23076923076923078</v>
      </c>
      <c r="M29" s="30" t="s">
        <v>93</v>
      </c>
    </row>
    <row r="30" spans="1:13" s="1" customFormat="1" ht="30" customHeight="1" x14ac:dyDescent="0.15">
      <c r="A30" s="24"/>
      <c r="B30" s="24"/>
      <c r="C30" s="24"/>
      <c r="D30" s="29"/>
      <c r="E30" s="16" t="s">
        <v>94</v>
      </c>
      <c r="F30" s="31"/>
      <c r="G30" s="31"/>
      <c r="H30" s="31"/>
      <c r="I30" s="40"/>
      <c r="J30" s="31"/>
      <c r="K30" s="31"/>
      <c r="L30" s="43"/>
      <c r="M30" s="31"/>
    </row>
    <row r="31" spans="1:13" s="1" customFormat="1" ht="30" customHeight="1" x14ac:dyDescent="0.15">
      <c r="A31" s="24">
        <v>14</v>
      </c>
      <c r="B31" s="25" t="s">
        <v>95</v>
      </c>
      <c r="C31" s="25" t="s">
        <v>96</v>
      </c>
      <c r="D31" s="28" t="s">
        <v>97</v>
      </c>
      <c r="E31" s="16" t="s">
        <v>98</v>
      </c>
      <c r="F31" s="30">
        <v>46</v>
      </c>
      <c r="G31" s="30">
        <v>41</v>
      </c>
      <c r="H31" s="33" t="s">
        <v>99</v>
      </c>
      <c r="I31" s="39">
        <f t="shared" si="1"/>
        <v>0.89130434782608692</v>
      </c>
      <c r="J31" s="30">
        <f>G31-K31</f>
        <v>36</v>
      </c>
      <c r="K31" s="30">
        <v>5</v>
      </c>
      <c r="L31" s="42">
        <f>J31/G31</f>
        <v>0.87804878048780488</v>
      </c>
      <c r="M31" s="30" t="s">
        <v>100</v>
      </c>
    </row>
    <row r="32" spans="1:13" s="1" customFormat="1" ht="30" customHeight="1" x14ac:dyDescent="0.15">
      <c r="A32" s="24"/>
      <c r="B32" s="24"/>
      <c r="C32" s="24"/>
      <c r="D32" s="24"/>
      <c r="E32" s="16" t="s">
        <v>101</v>
      </c>
      <c r="F32" s="31"/>
      <c r="G32" s="31"/>
      <c r="H32" s="31"/>
      <c r="I32" s="40"/>
      <c r="J32" s="31"/>
      <c r="K32" s="31"/>
      <c r="L32" s="43"/>
      <c r="M32" s="31"/>
    </row>
    <row r="33" spans="1:13" s="1" customFormat="1" ht="30" customHeight="1" x14ac:dyDescent="0.15">
      <c r="A33" s="24">
        <v>15</v>
      </c>
      <c r="B33" s="25" t="s">
        <v>102</v>
      </c>
      <c r="C33" s="25" t="s">
        <v>103</v>
      </c>
      <c r="D33" s="28" t="s">
        <v>104</v>
      </c>
      <c r="E33" s="16" t="s">
        <v>105</v>
      </c>
      <c r="F33" s="15">
        <v>30</v>
      </c>
      <c r="G33" s="15">
        <v>37</v>
      </c>
      <c r="H33" s="11" t="s">
        <v>106</v>
      </c>
      <c r="I33" s="20">
        <f t="shared" si="1"/>
        <v>1.2333333333333334</v>
      </c>
      <c r="J33" s="15">
        <v>37</v>
      </c>
      <c r="K33" s="15">
        <v>0</v>
      </c>
      <c r="L33" s="21">
        <f>J33/G33</f>
        <v>1</v>
      </c>
      <c r="M33" s="15"/>
    </row>
    <row r="34" spans="1:13" s="1" customFormat="1" ht="30" customHeight="1" x14ac:dyDescent="0.15">
      <c r="A34" s="24"/>
      <c r="B34" s="24"/>
      <c r="C34" s="24"/>
      <c r="D34" s="29"/>
      <c r="E34" s="16" t="s">
        <v>107</v>
      </c>
      <c r="F34" s="15">
        <v>12</v>
      </c>
      <c r="G34" s="15">
        <v>12</v>
      </c>
      <c r="H34" s="11" t="s">
        <v>108</v>
      </c>
      <c r="I34" s="20">
        <f t="shared" si="1"/>
        <v>1</v>
      </c>
      <c r="J34" s="15">
        <v>12</v>
      </c>
      <c r="K34" s="15">
        <v>0</v>
      </c>
      <c r="L34" s="21">
        <f>J34/G34</f>
        <v>1</v>
      </c>
      <c r="M34" s="15"/>
    </row>
    <row r="35" spans="1:13" s="1" customFormat="1" ht="45" customHeight="1" x14ac:dyDescent="0.15">
      <c r="A35" s="15">
        <v>16</v>
      </c>
      <c r="B35" s="11" t="s">
        <v>109</v>
      </c>
      <c r="C35" s="11" t="s">
        <v>110</v>
      </c>
      <c r="D35" s="17" t="s">
        <v>111</v>
      </c>
      <c r="E35" s="16" t="s">
        <v>112</v>
      </c>
      <c r="F35" s="15">
        <v>34</v>
      </c>
      <c r="G35" s="15">
        <v>15</v>
      </c>
      <c r="H35" s="11" t="s">
        <v>113</v>
      </c>
      <c r="I35" s="20">
        <f t="shared" si="1"/>
        <v>0.44117647058823528</v>
      </c>
      <c r="J35" s="15">
        <v>13</v>
      </c>
      <c r="K35" s="15">
        <v>2</v>
      </c>
      <c r="L35" s="21">
        <f>J35/G35</f>
        <v>0.8666666666666667</v>
      </c>
      <c r="M35" s="11" t="s">
        <v>114</v>
      </c>
    </row>
    <row r="36" spans="1:13" s="1" customFormat="1" ht="30" customHeight="1" x14ac:dyDescent="0.15">
      <c r="A36" s="24">
        <v>17</v>
      </c>
      <c r="B36" s="25" t="s">
        <v>115</v>
      </c>
      <c r="C36" s="25" t="s">
        <v>116</v>
      </c>
      <c r="D36" s="28" t="s">
        <v>117</v>
      </c>
      <c r="E36" s="16" t="s">
        <v>118</v>
      </c>
      <c r="F36" s="30">
        <v>80</v>
      </c>
      <c r="G36" s="30">
        <v>69</v>
      </c>
      <c r="H36" s="11" t="s">
        <v>119</v>
      </c>
      <c r="I36" s="39">
        <f t="shared" si="1"/>
        <v>0.86250000000000004</v>
      </c>
      <c r="J36" s="30">
        <v>64</v>
      </c>
      <c r="K36" s="30">
        <v>5</v>
      </c>
      <c r="L36" s="42">
        <f>J36/G36</f>
        <v>0.92753623188405798</v>
      </c>
      <c r="M36" s="30"/>
    </row>
    <row r="37" spans="1:13" s="1" customFormat="1" ht="30" customHeight="1" x14ac:dyDescent="0.15">
      <c r="A37" s="24"/>
      <c r="B37" s="24"/>
      <c r="C37" s="24"/>
      <c r="D37" s="29"/>
      <c r="E37" s="16" t="s">
        <v>120</v>
      </c>
      <c r="F37" s="32"/>
      <c r="G37" s="32"/>
      <c r="H37" s="11" t="s">
        <v>121</v>
      </c>
      <c r="I37" s="41"/>
      <c r="J37" s="32"/>
      <c r="K37" s="32"/>
      <c r="L37" s="44"/>
      <c r="M37" s="32"/>
    </row>
    <row r="38" spans="1:13" s="1" customFormat="1" ht="30" customHeight="1" x14ac:dyDescent="0.15">
      <c r="A38" s="24"/>
      <c r="B38" s="24"/>
      <c r="C38" s="24"/>
      <c r="D38" s="29"/>
      <c r="E38" s="16" t="s">
        <v>122</v>
      </c>
      <c r="F38" s="31"/>
      <c r="G38" s="31"/>
      <c r="H38" s="11" t="s">
        <v>119</v>
      </c>
      <c r="I38" s="40"/>
      <c r="J38" s="31"/>
      <c r="K38" s="31"/>
      <c r="L38" s="43"/>
      <c r="M38" s="31"/>
    </row>
    <row r="39" spans="1:13" s="2" customFormat="1" ht="30" customHeight="1" x14ac:dyDescent="0.15">
      <c r="A39" s="24">
        <v>18</v>
      </c>
      <c r="B39" s="25" t="s">
        <v>123</v>
      </c>
      <c r="C39" s="25" t="s">
        <v>124</v>
      </c>
      <c r="D39" s="28" t="s">
        <v>125</v>
      </c>
      <c r="E39" s="16" t="s">
        <v>126</v>
      </c>
      <c r="F39" s="15">
        <v>18</v>
      </c>
      <c r="G39" s="30">
        <v>24</v>
      </c>
      <c r="H39" s="11" t="s">
        <v>127</v>
      </c>
      <c r="I39" s="39">
        <v>0.42849999999999999</v>
      </c>
      <c r="J39" s="30">
        <v>19</v>
      </c>
      <c r="K39" s="30">
        <v>5</v>
      </c>
      <c r="L39" s="42">
        <f>J39/G39</f>
        <v>0.79166666666666663</v>
      </c>
      <c r="M39" s="45" t="s">
        <v>128</v>
      </c>
    </row>
    <row r="40" spans="1:13" s="2" customFormat="1" ht="30" customHeight="1" x14ac:dyDescent="0.15">
      <c r="A40" s="24"/>
      <c r="B40" s="24"/>
      <c r="C40" s="24"/>
      <c r="D40" s="29"/>
      <c r="E40" s="16" t="s">
        <v>129</v>
      </c>
      <c r="F40" s="15">
        <v>30</v>
      </c>
      <c r="G40" s="32"/>
      <c r="H40" s="11" t="s">
        <v>30</v>
      </c>
      <c r="I40" s="41"/>
      <c r="J40" s="32"/>
      <c r="K40" s="32"/>
      <c r="L40" s="44"/>
      <c r="M40" s="44"/>
    </row>
    <row r="41" spans="1:13" s="2" customFormat="1" ht="30" customHeight="1" x14ac:dyDescent="0.15">
      <c r="A41" s="24"/>
      <c r="B41" s="24"/>
      <c r="C41" s="24"/>
      <c r="D41" s="29"/>
      <c r="E41" s="16" t="s">
        <v>130</v>
      </c>
      <c r="F41" s="15">
        <v>8</v>
      </c>
      <c r="G41" s="31"/>
      <c r="H41" s="11" t="s">
        <v>127</v>
      </c>
      <c r="I41" s="40"/>
      <c r="J41" s="31"/>
      <c r="K41" s="31"/>
      <c r="L41" s="43"/>
      <c r="M41" s="43"/>
    </row>
    <row r="42" spans="1:13" s="2" customFormat="1" ht="30" customHeight="1" x14ac:dyDescent="0.15">
      <c r="A42" s="15">
        <v>19</v>
      </c>
      <c r="B42" s="11" t="s">
        <v>131</v>
      </c>
      <c r="C42" s="11" t="s">
        <v>132</v>
      </c>
      <c r="D42" s="17" t="s">
        <v>133</v>
      </c>
      <c r="E42" s="16" t="s">
        <v>134</v>
      </c>
      <c r="F42" s="15">
        <v>45</v>
      </c>
      <c r="G42" s="15">
        <v>42</v>
      </c>
      <c r="H42" s="11" t="s">
        <v>108</v>
      </c>
      <c r="I42" s="20">
        <f t="shared" si="1"/>
        <v>0.93333333333333335</v>
      </c>
      <c r="J42" s="15">
        <v>42</v>
      </c>
      <c r="K42" s="15">
        <v>0</v>
      </c>
      <c r="L42" s="21">
        <v>1</v>
      </c>
      <c r="M42" s="15"/>
    </row>
    <row r="43" spans="1:13" s="2" customFormat="1" ht="30" customHeight="1" x14ac:dyDescent="0.15">
      <c r="A43" s="15">
        <v>20</v>
      </c>
      <c r="B43" s="11" t="s">
        <v>135</v>
      </c>
      <c r="C43" s="11" t="s">
        <v>136</v>
      </c>
      <c r="D43" s="17" t="s">
        <v>137</v>
      </c>
      <c r="E43" s="16" t="s">
        <v>138</v>
      </c>
      <c r="F43" s="15">
        <v>21</v>
      </c>
      <c r="G43" s="15">
        <v>3</v>
      </c>
      <c r="H43" s="11" t="s">
        <v>85</v>
      </c>
      <c r="I43" s="20">
        <f t="shared" si="1"/>
        <v>0.14285714285714285</v>
      </c>
      <c r="J43" s="15">
        <v>1</v>
      </c>
      <c r="K43" s="15">
        <v>2</v>
      </c>
      <c r="L43" s="21">
        <f>J43/G43</f>
        <v>0.33333333333333331</v>
      </c>
      <c r="M43" s="15" t="s">
        <v>139</v>
      </c>
    </row>
    <row r="44" spans="1:13" s="2" customFormat="1" ht="30" customHeight="1" x14ac:dyDescent="0.15">
      <c r="A44" s="24">
        <v>21</v>
      </c>
      <c r="B44" s="25" t="s">
        <v>140</v>
      </c>
      <c r="C44" s="25" t="s">
        <v>141</v>
      </c>
      <c r="D44" s="28" t="s">
        <v>142</v>
      </c>
      <c r="E44" s="16" t="s">
        <v>143</v>
      </c>
      <c r="F44" s="30">
        <v>68</v>
      </c>
      <c r="G44" s="30">
        <v>46</v>
      </c>
      <c r="H44" s="14" t="s">
        <v>83</v>
      </c>
      <c r="I44" s="39">
        <f t="shared" si="1"/>
        <v>0.67647058823529416</v>
      </c>
      <c r="J44" s="30">
        <v>44</v>
      </c>
      <c r="K44" s="30">
        <v>0</v>
      </c>
      <c r="L44" s="42">
        <f>J44/G44</f>
        <v>0.95652173913043481</v>
      </c>
      <c r="M44" s="30"/>
    </row>
    <row r="45" spans="1:13" s="2" customFormat="1" ht="30" customHeight="1" x14ac:dyDescent="0.15">
      <c r="A45" s="24"/>
      <c r="B45" s="24"/>
      <c r="C45" s="24"/>
      <c r="D45" s="29"/>
      <c r="E45" s="16" t="s">
        <v>144</v>
      </c>
      <c r="F45" s="32"/>
      <c r="G45" s="32"/>
      <c r="H45" s="14" t="s">
        <v>83</v>
      </c>
      <c r="I45" s="41"/>
      <c r="J45" s="32"/>
      <c r="K45" s="32"/>
      <c r="L45" s="44"/>
      <c r="M45" s="32"/>
    </row>
    <row r="46" spans="1:13" s="2" customFormat="1" ht="30" customHeight="1" x14ac:dyDescent="0.15">
      <c r="A46" s="24"/>
      <c r="B46" s="24"/>
      <c r="C46" s="24"/>
      <c r="D46" s="29"/>
      <c r="E46" s="16" t="s">
        <v>145</v>
      </c>
      <c r="F46" s="32"/>
      <c r="G46" s="32"/>
      <c r="H46" s="11" t="s">
        <v>85</v>
      </c>
      <c r="I46" s="41"/>
      <c r="J46" s="32"/>
      <c r="K46" s="32"/>
      <c r="L46" s="44"/>
      <c r="M46" s="32"/>
    </row>
    <row r="47" spans="1:13" s="2" customFormat="1" ht="30" customHeight="1" x14ac:dyDescent="0.15">
      <c r="A47" s="24"/>
      <c r="B47" s="24"/>
      <c r="C47" s="24"/>
      <c r="D47" s="29"/>
      <c r="E47" s="16" t="s">
        <v>146</v>
      </c>
      <c r="F47" s="31"/>
      <c r="G47" s="31"/>
      <c r="H47" s="11" t="s">
        <v>85</v>
      </c>
      <c r="I47" s="40"/>
      <c r="J47" s="31"/>
      <c r="K47" s="31"/>
      <c r="L47" s="43"/>
      <c r="M47" s="31"/>
    </row>
    <row r="48" spans="1:13" s="2" customFormat="1" ht="30" customHeight="1" x14ac:dyDescent="0.15">
      <c r="A48" s="15">
        <v>22</v>
      </c>
      <c r="B48" s="11" t="s">
        <v>147</v>
      </c>
      <c r="C48" s="11" t="s">
        <v>148</v>
      </c>
      <c r="D48" s="17" t="s">
        <v>149</v>
      </c>
      <c r="E48" s="16" t="s">
        <v>150</v>
      </c>
      <c r="F48" s="15">
        <v>50</v>
      </c>
      <c r="G48" s="15">
        <v>48</v>
      </c>
      <c r="H48" s="11" t="s">
        <v>119</v>
      </c>
      <c r="I48" s="20">
        <f t="shared" si="1"/>
        <v>0.96</v>
      </c>
      <c r="J48" s="15">
        <v>41</v>
      </c>
      <c r="K48" s="15">
        <v>7</v>
      </c>
      <c r="L48" s="21">
        <f t="shared" ref="L48:L53" si="2">J48/G48</f>
        <v>0.85416666666666663</v>
      </c>
      <c r="M48" s="15"/>
    </row>
    <row r="49" spans="1:13" s="2" customFormat="1" ht="30" customHeight="1" x14ac:dyDescent="0.15">
      <c r="A49" s="15">
        <v>23</v>
      </c>
      <c r="B49" s="11" t="s">
        <v>151</v>
      </c>
      <c r="C49" s="11" t="s">
        <v>152</v>
      </c>
      <c r="D49" s="17" t="s">
        <v>153</v>
      </c>
      <c r="E49" s="16" t="s">
        <v>154</v>
      </c>
      <c r="F49" s="15">
        <v>45</v>
      </c>
      <c r="G49" s="15">
        <v>34</v>
      </c>
      <c r="H49" s="11" t="s">
        <v>155</v>
      </c>
      <c r="I49" s="20">
        <f t="shared" si="1"/>
        <v>0.75555555555555554</v>
      </c>
      <c r="J49" s="15">
        <v>33</v>
      </c>
      <c r="K49" s="15">
        <v>1</v>
      </c>
      <c r="L49" s="21">
        <f t="shared" si="2"/>
        <v>0.97058823529411764</v>
      </c>
      <c r="M49" s="15" t="s">
        <v>156</v>
      </c>
    </row>
    <row r="50" spans="1:13" s="2" customFormat="1" ht="30" customHeight="1" x14ac:dyDescent="0.15">
      <c r="A50" s="15">
        <v>24</v>
      </c>
      <c r="B50" s="11" t="s">
        <v>157</v>
      </c>
      <c r="C50" s="11" t="s">
        <v>158</v>
      </c>
      <c r="D50" s="17" t="s">
        <v>159</v>
      </c>
      <c r="E50" s="16" t="s">
        <v>160</v>
      </c>
      <c r="F50" s="15">
        <v>36</v>
      </c>
      <c r="G50" s="15">
        <v>27</v>
      </c>
      <c r="H50" s="11" t="s">
        <v>121</v>
      </c>
      <c r="I50" s="20">
        <f t="shared" si="1"/>
        <v>0.75</v>
      </c>
      <c r="J50" s="15">
        <v>26</v>
      </c>
      <c r="K50" s="15">
        <v>1</v>
      </c>
      <c r="L50" s="21">
        <f t="shared" si="2"/>
        <v>0.96296296296296291</v>
      </c>
      <c r="M50" s="15"/>
    </row>
    <row r="51" spans="1:13" s="2" customFormat="1" ht="30" customHeight="1" x14ac:dyDescent="0.15">
      <c r="A51" s="15">
        <v>25</v>
      </c>
      <c r="B51" s="11" t="s">
        <v>161</v>
      </c>
      <c r="C51" s="11" t="s">
        <v>162</v>
      </c>
      <c r="D51" s="17" t="s">
        <v>163</v>
      </c>
      <c r="E51" s="16" t="s">
        <v>164</v>
      </c>
      <c r="F51" s="15">
        <v>44</v>
      </c>
      <c r="G51" s="15">
        <v>40</v>
      </c>
      <c r="H51" s="11" t="s">
        <v>40</v>
      </c>
      <c r="I51" s="20">
        <f t="shared" si="1"/>
        <v>0.90909090909090906</v>
      </c>
      <c r="J51" s="15">
        <v>39</v>
      </c>
      <c r="K51" s="15">
        <v>1</v>
      </c>
      <c r="L51" s="21">
        <f t="shared" si="2"/>
        <v>0.97499999999999998</v>
      </c>
      <c r="M51" s="15"/>
    </row>
    <row r="52" spans="1:13" s="2" customFormat="1" ht="30" customHeight="1" x14ac:dyDescent="0.15">
      <c r="A52" s="15">
        <v>26</v>
      </c>
      <c r="B52" s="11" t="s">
        <v>165</v>
      </c>
      <c r="C52" s="11" t="s">
        <v>166</v>
      </c>
      <c r="D52" s="17" t="s">
        <v>167</v>
      </c>
      <c r="E52" s="16" t="s">
        <v>168</v>
      </c>
      <c r="F52" s="15">
        <v>27</v>
      </c>
      <c r="G52" s="15">
        <v>23</v>
      </c>
      <c r="H52" s="11" t="s">
        <v>169</v>
      </c>
      <c r="I52" s="20">
        <f t="shared" si="1"/>
        <v>0.85185185185185186</v>
      </c>
      <c r="J52" s="15">
        <v>23</v>
      </c>
      <c r="K52" s="15">
        <v>0</v>
      </c>
      <c r="L52" s="21">
        <f t="shared" si="2"/>
        <v>1</v>
      </c>
      <c r="M52" s="15"/>
    </row>
    <row r="53" spans="1:13" s="2" customFormat="1" ht="30" customHeight="1" x14ac:dyDescent="0.15">
      <c r="A53" s="15">
        <v>27</v>
      </c>
      <c r="B53" s="11" t="s">
        <v>170</v>
      </c>
      <c r="C53" s="11" t="s">
        <v>171</v>
      </c>
      <c r="D53" s="17" t="s">
        <v>172</v>
      </c>
      <c r="E53" s="16" t="s">
        <v>173</v>
      </c>
      <c r="F53" s="15">
        <v>40</v>
      </c>
      <c r="G53" s="15">
        <v>40</v>
      </c>
      <c r="H53" s="11" t="s">
        <v>174</v>
      </c>
      <c r="I53" s="20">
        <f t="shared" si="1"/>
        <v>1</v>
      </c>
      <c r="J53" s="15">
        <v>40</v>
      </c>
      <c r="K53" s="15">
        <v>0</v>
      </c>
      <c r="L53" s="21">
        <f t="shared" si="2"/>
        <v>1</v>
      </c>
      <c r="M53" s="15"/>
    </row>
    <row r="54" spans="1:13" s="2" customFormat="1" ht="30" customHeight="1" x14ac:dyDescent="0.15">
      <c r="A54" s="24">
        <v>28</v>
      </c>
      <c r="B54" s="25" t="s">
        <v>175</v>
      </c>
      <c r="C54" s="25" t="s">
        <v>176</v>
      </c>
      <c r="D54" s="28" t="s">
        <v>177</v>
      </c>
      <c r="E54" s="16" t="s">
        <v>178</v>
      </c>
      <c r="F54" s="15">
        <v>34</v>
      </c>
      <c r="G54" s="15">
        <v>26</v>
      </c>
      <c r="H54" s="11" t="s">
        <v>179</v>
      </c>
      <c r="I54" s="20">
        <f t="shared" si="1"/>
        <v>0.76470588235294112</v>
      </c>
      <c r="J54" s="30">
        <v>32</v>
      </c>
      <c r="K54" s="30">
        <v>2</v>
      </c>
      <c r="L54" s="42">
        <v>0.94110000000000005</v>
      </c>
      <c r="M54" s="30"/>
    </row>
    <row r="55" spans="1:13" s="2" customFormat="1" ht="30" customHeight="1" x14ac:dyDescent="0.15">
      <c r="A55" s="24"/>
      <c r="B55" s="24"/>
      <c r="C55" s="24"/>
      <c r="D55" s="29"/>
      <c r="E55" s="16" t="s">
        <v>180</v>
      </c>
      <c r="F55" s="15">
        <v>6</v>
      </c>
      <c r="G55" s="15">
        <v>6</v>
      </c>
      <c r="H55" s="11" t="s">
        <v>179</v>
      </c>
      <c r="I55" s="20">
        <f t="shared" si="1"/>
        <v>1</v>
      </c>
      <c r="J55" s="32"/>
      <c r="K55" s="32"/>
      <c r="L55" s="44"/>
      <c r="M55" s="32"/>
    </row>
    <row r="56" spans="1:13" s="2" customFormat="1" ht="30" customHeight="1" x14ac:dyDescent="0.15">
      <c r="A56" s="24"/>
      <c r="B56" s="24"/>
      <c r="C56" s="24"/>
      <c r="D56" s="29"/>
      <c r="E56" s="16" t="s">
        <v>181</v>
      </c>
      <c r="F56" s="15">
        <v>2</v>
      </c>
      <c r="G56" s="15">
        <v>2</v>
      </c>
      <c r="H56" s="11" t="s">
        <v>179</v>
      </c>
      <c r="I56" s="20">
        <f t="shared" si="1"/>
        <v>1</v>
      </c>
      <c r="J56" s="32"/>
      <c r="K56" s="31"/>
      <c r="L56" s="43"/>
      <c r="M56" s="31"/>
    </row>
    <row r="57" spans="1:13" s="2" customFormat="1" ht="30" customHeight="1" x14ac:dyDescent="0.15">
      <c r="A57" s="15">
        <v>29</v>
      </c>
      <c r="B57" s="11" t="s">
        <v>182</v>
      </c>
      <c r="C57" s="11" t="s">
        <v>183</v>
      </c>
      <c r="D57" s="17" t="s">
        <v>184</v>
      </c>
      <c r="E57" s="16" t="s">
        <v>185</v>
      </c>
      <c r="F57" s="15">
        <v>22</v>
      </c>
      <c r="G57" s="15">
        <v>22</v>
      </c>
      <c r="H57" s="11" t="s">
        <v>186</v>
      </c>
      <c r="I57" s="20">
        <f t="shared" ref="I57:I81" si="3">G57/F57</f>
        <v>1</v>
      </c>
      <c r="J57" s="15">
        <v>22</v>
      </c>
      <c r="K57" s="15">
        <v>0</v>
      </c>
      <c r="L57" s="21">
        <f t="shared" ref="L57:L81" si="4">J57/G57</f>
        <v>1</v>
      </c>
      <c r="M57" s="15"/>
    </row>
    <row r="58" spans="1:13" s="2" customFormat="1" ht="30" customHeight="1" x14ac:dyDescent="0.15">
      <c r="A58" s="15">
        <v>30</v>
      </c>
      <c r="B58" s="11" t="s">
        <v>187</v>
      </c>
      <c r="C58" s="15" t="s">
        <v>188</v>
      </c>
      <c r="D58" s="17" t="s">
        <v>189</v>
      </c>
      <c r="E58" s="16" t="s">
        <v>190</v>
      </c>
      <c r="F58" s="15">
        <v>41</v>
      </c>
      <c r="G58" s="15">
        <v>28</v>
      </c>
      <c r="H58" s="11" t="s">
        <v>155</v>
      </c>
      <c r="I58" s="20">
        <f t="shared" si="3"/>
        <v>0.68292682926829273</v>
      </c>
      <c r="J58" s="15">
        <v>26</v>
      </c>
      <c r="K58" s="15">
        <v>2</v>
      </c>
      <c r="L58" s="21">
        <f t="shared" si="4"/>
        <v>0.9285714285714286</v>
      </c>
      <c r="M58" s="18"/>
    </row>
    <row r="59" spans="1:13" s="3" customFormat="1" ht="27.95" customHeight="1" x14ac:dyDescent="0.15">
      <c r="A59" s="15">
        <v>31</v>
      </c>
      <c r="B59" s="11" t="s">
        <v>191</v>
      </c>
      <c r="C59" s="11" t="s">
        <v>192</v>
      </c>
      <c r="D59" s="17" t="s">
        <v>193</v>
      </c>
      <c r="E59" s="16" t="s">
        <v>194</v>
      </c>
      <c r="F59" s="11">
        <v>7</v>
      </c>
      <c r="G59" s="11">
        <v>7</v>
      </c>
      <c r="H59" s="11" t="s">
        <v>195</v>
      </c>
      <c r="I59" s="20">
        <f t="shared" si="3"/>
        <v>1</v>
      </c>
      <c r="J59" s="11">
        <v>7</v>
      </c>
      <c r="K59" s="11">
        <v>0</v>
      </c>
      <c r="L59" s="21">
        <f t="shared" si="4"/>
        <v>1</v>
      </c>
      <c r="M59" s="11"/>
    </row>
    <row r="60" spans="1:13" s="3" customFormat="1" ht="27.95" customHeight="1" x14ac:dyDescent="0.15">
      <c r="A60" s="24">
        <v>32</v>
      </c>
      <c r="B60" s="25" t="s">
        <v>196</v>
      </c>
      <c r="C60" s="25" t="s">
        <v>197</v>
      </c>
      <c r="D60" s="28" t="s">
        <v>198</v>
      </c>
      <c r="E60" s="16" t="s">
        <v>199</v>
      </c>
      <c r="F60" s="33">
        <v>40</v>
      </c>
      <c r="G60" s="33">
        <v>35</v>
      </c>
      <c r="H60" s="33" t="s">
        <v>179</v>
      </c>
      <c r="I60" s="39">
        <f t="shared" si="3"/>
        <v>0.875</v>
      </c>
      <c r="J60" s="33">
        <v>35</v>
      </c>
      <c r="K60" s="33">
        <v>0</v>
      </c>
      <c r="L60" s="42">
        <f t="shared" si="4"/>
        <v>1</v>
      </c>
      <c r="M60" s="33"/>
    </row>
    <row r="61" spans="1:13" s="3" customFormat="1" ht="27.95" customHeight="1" x14ac:dyDescent="0.15">
      <c r="A61" s="24"/>
      <c r="B61" s="24"/>
      <c r="C61" s="24"/>
      <c r="D61" s="29"/>
      <c r="E61" s="16" t="s">
        <v>200</v>
      </c>
      <c r="F61" s="34"/>
      <c r="G61" s="34"/>
      <c r="H61" s="34"/>
      <c r="I61" s="40"/>
      <c r="J61" s="34"/>
      <c r="K61" s="34"/>
      <c r="L61" s="43"/>
      <c r="M61" s="34"/>
    </row>
    <row r="62" spans="1:13" s="3" customFormat="1" ht="27.95" customHeight="1" x14ac:dyDescent="0.15">
      <c r="A62" s="15">
        <v>33</v>
      </c>
      <c r="B62" s="11" t="s">
        <v>201</v>
      </c>
      <c r="C62" s="11" t="s">
        <v>202</v>
      </c>
      <c r="D62" s="17" t="s">
        <v>203</v>
      </c>
      <c r="E62" s="16" t="s">
        <v>204</v>
      </c>
      <c r="F62" s="11">
        <v>28</v>
      </c>
      <c r="G62" s="11">
        <v>20</v>
      </c>
      <c r="H62" s="11" t="s">
        <v>179</v>
      </c>
      <c r="I62" s="20">
        <f t="shared" si="3"/>
        <v>0.7142857142857143</v>
      </c>
      <c r="J62" s="11">
        <v>20</v>
      </c>
      <c r="K62" s="11">
        <v>0</v>
      </c>
      <c r="L62" s="21">
        <f t="shared" si="4"/>
        <v>1</v>
      </c>
      <c r="M62" s="11"/>
    </row>
    <row r="63" spans="1:13" s="3" customFormat="1" ht="27.95" customHeight="1" x14ac:dyDescent="0.15">
      <c r="A63" s="24">
        <v>34</v>
      </c>
      <c r="B63" s="25" t="s">
        <v>205</v>
      </c>
      <c r="C63" s="25" t="s">
        <v>206</v>
      </c>
      <c r="D63" s="28" t="s">
        <v>207</v>
      </c>
      <c r="E63" s="16" t="s">
        <v>208</v>
      </c>
      <c r="F63" s="33">
        <v>27</v>
      </c>
      <c r="G63" s="33">
        <v>13</v>
      </c>
      <c r="H63" s="33" t="s">
        <v>30</v>
      </c>
      <c r="I63" s="39">
        <f t="shared" si="3"/>
        <v>0.48148148148148145</v>
      </c>
      <c r="J63" s="33">
        <v>13</v>
      </c>
      <c r="K63" s="33">
        <v>0</v>
      </c>
      <c r="L63" s="42">
        <f t="shared" si="4"/>
        <v>1</v>
      </c>
      <c r="M63" s="33"/>
    </row>
    <row r="64" spans="1:13" s="3" customFormat="1" ht="27.95" customHeight="1" x14ac:dyDescent="0.15">
      <c r="A64" s="24"/>
      <c r="B64" s="24"/>
      <c r="C64" s="24"/>
      <c r="D64" s="29"/>
      <c r="E64" s="16" t="s">
        <v>209</v>
      </c>
      <c r="F64" s="35"/>
      <c r="G64" s="35"/>
      <c r="H64" s="35"/>
      <c r="I64" s="41"/>
      <c r="J64" s="35"/>
      <c r="K64" s="35"/>
      <c r="L64" s="44"/>
      <c r="M64" s="35"/>
    </row>
    <row r="65" spans="1:13" s="3" customFormat="1" ht="27.95" customHeight="1" x14ac:dyDescent="0.15">
      <c r="A65" s="24"/>
      <c r="B65" s="24"/>
      <c r="C65" s="24"/>
      <c r="D65" s="29"/>
      <c r="E65" s="16" t="s">
        <v>210</v>
      </c>
      <c r="F65" s="34"/>
      <c r="G65" s="34"/>
      <c r="H65" s="34"/>
      <c r="I65" s="40"/>
      <c r="J65" s="34"/>
      <c r="K65" s="34"/>
      <c r="L65" s="43"/>
      <c r="M65" s="34"/>
    </row>
    <row r="66" spans="1:13" s="3" customFormat="1" ht="27.95" customHeight="1" x14ac:dyDescent="0.15">
      <c r="A66" s="24">
        <v>35</v>
      </c>
      <c r="B66" s="25" t="s">
        <v>211</v>
      </c>
      <c r="C66" s="25" t="s">
        <v>212</v>
      </c>
      <c r="D66" s="28" t="s">
        <v>213</v>
      </c>
      <c r="E66" s="16" t="s">
        <v>214</v>
      </c>
      <c r="F66" s="33">
        <v>89</v>
      </c>
      <c r="G66" s="33">
        <v>45</v>
      </c>
      <c r="H66" s="33" t="s">
        <v>215</v>
      </c>
      <c r="I66" s="39">
        <f t="shared" si="3"/>
        <v>0.5056179775280899</v>
      </c>
      <c r="J66" s="33">
        <v>45</v>
      </c>
      <c r="K66" s="33">
        <v>0</v>
      </c>
      <c r="L66" s="42">
        <f t="shared" si="4"/>
        <v>1</v>
      </c>
      <c r="M66" s="33" t="s">
        <v>216</v>
      </c>
    </row>
    <row r="67" spans="1:13" s="3" customFormat="1" ht="27.95" customHeight="1" x14ac:dyDescent="0.15">
      <c r="A67" s="24"/>
      <c r="B67" s="24"/>
      <c r="C67" s="24"/>
      <c r="D67" s="29"/>
      <c r="E67" s="16" t="s">
        <v>217</v>
      </c>
      <c r="F67" s="35"/>
      <c r="G67" s="35"/>
      <c r="H67" s="35"/>
      <c r="I67" s="41"/>
      <c r="J67" s="35"/>
      <c r="K67" s="35"/>
      <c r="L67" s="44"/>
      <c r="M67" s="35"/>
    </row>
    <row r="68" spans="1:13" s="3" customFormat="1" ht="27.95" customHeight="1" x14ac:dyDescent="0.15">
      <c r="A68" s="24"/>
      <c r="B68" s="24"/>
      <c r="C68" s="24"/>
      <c r="D68" s="29"/>
      <c r="E68" s="16" t="s">
        <v>218</v>
      </c>
      <c r="F68" s="35"/>
      <c r="G68" s="35"/>
      <c r="H68" s="35"/>
      <c r="I68" s="41"/>
      <c r="J68" s="35"/>
      <c r="K68" s="35"/>
      <c r="L68" s="44"/>
      <c r="M68" s="35"/>
    </row>
    <row r="69" spans="1:13" s="3" customFormat="1" ht="27.95" customHeight="1" x14ac:dyDescent="0.15">
      <c r="A69" s="24"/>
      <c r="B69" s="24"/>
      <c r="C69" s="24"/>
      <c r="D69" s="29"/>
      <c r="E69" s="16" t="s">
        <v>219</v>
      </c>
      <c r="F69" s="35"/>
      <c r="G69" s="35"/>
      <c r="H69" s="35"/>
      <c r="I69" s="41"/>
      <c r="J69" s="35"/>
      <c r="K69" s="35"/>
      <c r="L69" s="44"/>
      <c r="M69" s="35"/>
    </row>
    <row r="70" spans="1:13" s="3" customFormat="1" ht="27.95" customHeight="1" x14ac:dyDescent="0.15">
      <c r="A70" s="24"/>
      <c r="B70" s="24"/>
      <c r="C70" s="24"/>
      <c r="D70" s="29"/>
      <c r="E70" s="16" t="s">
        <v>220</v>
      </c>
      <c r="F70" s="35"/>
      <c r="G70" s="35"/>
      <c r="H70" s="35"/>
      <c r="I70" s="41"/>
      <c r="J70" s="35"/>
      <c r="K70" s="35"/>
      <c r="L70" s="44"/>
      <c r="M70" s="35"/>
    </row>
    <row r="71" spans="1:13" s="3" customFormat="1" ht="27.95" customHeight="1" x14ac:dyDescent="0.15">
      <c r="A71" s="24"/>
      <c r="B71" s="24"/>
      <c r="C71" s="24"/>
      <c r="D71" s="29"/>
      <c r="E71" s="16" t="s">
        <v>221</v>
      </c>
      <c r="F71" s="35"/>
      <c r="G71" s="35"/>
      <c r="H71" s="35"/>
      <c r="I71" s="41"/>
      <c r="J71" s="35"/>
      <c r="K71" s="35"/>
      <c r="L71" s="44"/>
      <c r="M71" s="35"/>
    </row>
    <row r="72" spans="1:13" s="3" customFormat="1" ht="27.95" customHeight="1" x14ac:dyDescent="0.15">
      <c r="A72" s="24"/>
      <c r="B72" s="24"/>
      <c r="C72" s="24"/>
      <c r="D72" s="29"/>
      <c r="E72" s="16" t="s">
        <v>222</v>
      </c>
      <c r="F72" s="35"/>
      <c r="G72" s="35"/>
      <c r="H72" s="35"/>
      <c r="I72" s="41"/>
      <c r="J72" s="35"/>
      <c r="K72" s="35"/>
      <c r="L72" s="44"/>
      <c r="M72" s="35"/>
    </row>
    <row r="73" spans="1:13" s="3" customFormat="1" ht="27.95" customHeight="1" x14ac:dyDescent="0.15">
      <c r="A73" s="24"/>
      <c r="B73" s="24"/>
      <c r="C73" s="24"/>
      <c r="D73" s="29"/>
      <c r="E73" s="16" t="s">
        <v>223</v>
      </c>
      <c r="F73" s="35"/>
      <c r="G73" s="35"/>
      <c r="H73" s="35"/>
      <c r="I73" s="41"/>
      <c r="J73" s="35"/>
      <c r="K73" s="35"/>
      <c r="L73" s="44"/>
      <c r="M73" s="35"/>
    </row>
    <row r="74" spans="1:13" s="3" customFormat="1" ht="27.95" customHeight="1" x14ac:dyDescent="0.15">
      <c r="A74" s="24"/>
      <c r="B74" s="24"/>
      <c r="C74" s="24"/>
      <c r="D74" s="29"/>
      <c r="E74" s="16" t="s">
        <v>224</v>
      </c>
      <c r="F74" s="35"/>
      <c r="G74" s="35"/>
      <c r="H74" s="35"/>
      <c r="I74" s="41"/>
      <c r="J74" s="35"/>
      <c r="K74" s="35"/>
      <c r="L74" s="44"/>
      <c r="M74" s="35"/>
    </row>
    <row r="75" spans="1:13" s="3" customFormat="1" ht="27.95" customHeight="1" x14ac:dyDescent="0.15">
      <c r="A75" s="24"/>
      <c r="B75" s="24"/>
      <c r="C75" s="24"/>
      <c r="D75" s="29"/>
      <c r="E75" s="16" t="s">
        <v>225</v>
      </c>
      <c r="F75" s="34"/>
      <c r="G75" s="34"/>
      <c r="H75" s="34"/>
      <c r="I75" s="40"/>
      <c r="J75" s="34"/>
      <c r="K75" s="34"/>
      <c r="L75" s="43"/>
      <c r="M75" s="34"/>
    </row>
    <row r="76" spans="1:13" s="3" customFormat="1" ht="27.95" customHeight="1" x14ac:dyDescent="0.15">
      <c r="A76" s="24">
        <v>36</v>
      </c>
      <c r="B76" s="25" t="s">
        <v>211</v>
      </c>
      <c r="C76" s="25" t="s">
        <v>226</v>
      </c>
      <c r="D76" s="28" t="s">
        <v>227</v>
      </c>
      <c r="E76" s="16" t="s">
        <v>228</v>
      </c>
      <c r="F76" s="11">
        <v>28</v>
      </c>
      <c r="G76" s="11">
        <v>14</v>
      </c>
      <c r="H76" s="11" t="s">
        <v>55</v>
      </c>
      <c r="I76" s="20">
        <f t="shared" si="3"/>
        <v>0.5</v>
      </c>
      <c r="J76" s="11">
        <v>14</v>
      </c>
      <c r="K76" s="11">
        <v>0</v>
      </c>
      <c r="L76" s="21">
        <f t="shared" si="4"/>
        <v>1</v>
      </c>
      <c r="M76" s="33"/>
    </row>
    <row r="77" spans="1:13" s="3" customFormat="1" ht="27.95" customHeight="1" x14ac:dyDescent="0.15">
      <c r="A77" s="24"/>
      <c r="B77" s="24"/>
      <c r="C77" s="24"/>
      <c r="D77" s="29"/>
      <c r="E77" s="16" t="s">
        <v>229</v>
      </c>
      <c r="F77" s="11">
        <v>2</v>
      </c>
      <c r="G77" s="11">
        <v>0</v>
      </c>
      <c r="H77" s="11" t="s">
        <v>55</v>
      </c>
      <c r="I77" s="20">
        <f t="shared" si="3"/>
        <v>0</v>
      </c>
      <c r="J77" s="11">
        <v>0</v>
      </c>
      <c r="K77" s="11">
        <v>0</v>
      </c>
      <c r="L77" s="21">
        <v>0</v>
      </c>
      <c r="M77" s="35"/>
    </row>
    <row r="78" spans="1:13" s="3" customFormat="1" ht="27.95" customHeight="1" x14ac:dyDescent="0.15">
      <c r="A78" s="24"/>
      <c r="B78" s="24"/>
      <c r="C78" s="24"/>
      <c r="D78" s="29"/>
      <c r="E78" s="16" t="s">
        <v>230</v>
      </c>
      <c r="F78" s="11">
        <v>8</v>
      </c>
      <c r="G78" s="11">
        <v>2</v>
      </c>
      <c r="H78" s="11" t="s">
        <v>55</v>
      </c>
      <c r="I78" s="20">
        <f t="shared" si="3"/>
        <v>0.25</v>
      </c>
      <c r="J78" s="11">
        <v>2</v>
      </c>
      <c r="K78" s="11">
        <v>0</v>
      </c>
      <c r="L78" s="21">
        <f t="shared" si="4"/>
        <v>1</v>
      </c>
      <c r="M78" s="35"/>
    </row>
    <row r="79" spans="1:13" s="3" customFormat="1" ht="27.95" customHeight="1" x14ac:dyDescent="0.15">
      <c r="A79" s="24"/>
      <c r="B79" s="24"/>
      <c r="C79" s="24"/>
      <c r="D79" s="29"/>
      <c r="E79" s="16" t="s">
        <v>231</v>
      </c>
      <c r="F79" s="11">
        <v>5</v>
      </c>
      <c r="G79" s="11">
        <v>4</v>
      </c>
      <c r="H79" s="11" t="s">
        <v>113</v>
      </c>
      <c r="I79" s="20">
        <f t="shared" si="3"/>
        <v>0.8</v>
      </c>
      <c r="J79" s="11">
        <v>4</v>
      </c>
      <c r="K79" s="11">
        <v>0</v>
      </c>
      <c r="L79" s="21">
        <f t="shared" si="4"/>
        <v>1</v>
      </c>
      <c r="M79" s="35"/>
    </row>
    <row r="80" spans="1:13" s="3" customFormat="1" ht="27.95" customHeight="1" x14ac:dyDescent="0.15">
      <c r="A80" s="24"/>
      <c r="B80" s="24"/>
      <c r="C80" s="24"/>
      <c r="D80" s="29"/>
      <c r="E80" s="16" t="s">
        <v>232</v>
      </c>
      <c r="F80" s="11">
        <v>1</v>
      </c>
      <c r="G80" s="11">
        <v>1</v>
      </c>
      <c r="H80" s="11" t="s">
        <v>85</v>
      </c>
      <c r="I80" s="20">
        <f t="shared" si="3"/>
        <v>1</v>
      </c>
      <c r="J80" s="11">
        <v>1</v>
      </c>
      <c r="K80" s="11">
        <v>0</v>
      </c>
      <c r="L80" s="21">
        <f t="shared" si="4"/>
        <v>1</v>
      </c>
      <c r="M80" s="35"/>
    </row>
    <row r="81" spans="1:13" s="3" customFormat="1" ht="27.95" customHeight="1" x14ac:dyDescent="0.15">
      <c r="A81" s="24"/>
      <c r="B81" s="24"/>
      <c r="C81" s="24"/>
      <c r="D81" s="29"/>
      <c r="E81" s="16" t="s">
        <v>233</v>
      </c>
      <c r="F81" s="11">
        <v>2</v>
      </c>
      <c r="G81" s="11">
        <v>2</v>
      </c>
      <c r="H81" s="11" t="s">
        <v>28</v>
      </c>
      <c r="I81" s="20">
        <f t="shared" si="3"/>
        <v>1</v>
      </c>
      <c r="J81" s="11">
        <v>2</v>
      </c>
      <c r="K81" s="11">
        <v>0</v>
      </c>
      <c r="L81" s="21">
        <f t="shared" si="4"/>
        <v>1</v>
      </c>
      <c r="M81" s="34"/>
    </row>
  </sheetData>
  <autoFilter ref="A2:M81" xr:uid="{00000000-0009-0000-0000-000000000000}"/>
  <mergeCells count="148">
    <mergeCell ref="M11:M12"/>
    <mergeCell ref="M13:M18"/>
    <mergeCell ref="M26:M28"/>
    <mergeCell ref="M29:M30"/>
    <mergeCell ref="M31:M32"/>
    <mergeCell ref="M36:M38"/>
    <mergeCell ref="M39:M41"/>
    <mergeCell ref="M44:M47"/>
    <mergeCell ref="M54:M56"/>
    <mergeCell ref="M60:M61"/>
    <mergeCell ref="M63:M65"/>
    <mergeCell ref="M66:M75"/>
    <mergeCell ref="M76:M81"/>
    <mergeCell ref="L44:L47"/>
    <mergeCell ref="L54:L56"/>
    <mergeCell ref="L60:L61"/>
    <mergeCell ref="L63:L65"/>
    <mergeCell ref="L66:L75"/>
    <mergeCell ref="L5:L7"/>
    <mergeCell ref="L11:L12"/>
    <mergeCell ref="L13:L18"/>
    <mergeCell ref="L19:L20"/>
    <mergeCell ref="L21:L23"/>
    <mergeCell ref="L29:L30"/>
    <mergeCell ref="L31:L32"/>
    <mergeCell ref="L36:L38"/>
    <mergeCell ref="L39:L41"/>
    <mergeCell ref="J66:J75"/>
    <mergeCell ref="K11:K12"/>
    <mergeCell ref="K13:K18"/>
    <mergeCell ref="K19:K20"/>
    <mergeCell ref="K21:K23"/>
    <mergeCell ref="K29:K30"/>
    <mergeCell ref="K31:K32"/>
    <mergeCell ref="K36:K38"/>
    <mergeCell ref="K39:K41"/>
    <mergeCell ref="K44:K47"/>
    <mergeCell ref="K54:K56"/>
    <mergeCell ref="K60:K61"/>
    <mergeCell ref="K63:K65"/>
    <mergeCell ref="K66:K75"/>
    <mergeCell ref="J13:J18"/>
    <mergeCell ref="J29:J30"/>
    <mergeCell ref="J31:J32"/>
    <mergeCell ref="J36:J38"/>
    <mergeCell ref="J39:J41"/>
    <mergeCell ref="J44:J47"/>
    <mergeCell ref="J54:J56"/>
    <mergeCell ref="J60:J61"/>
    <mergeCell ref="J63:J65"/>
    <mergeCell ref="H21:H23"/>
    <mergeCell ref="H29:H30"/>
    <mergeCell ref="H31:H32"/>
    <mergeCell ref="H60:H61"/>
    <mergeCell ref="H63:H65"/>
    <mergeCell ref="H66:H75"/>
    <mergeCell ref="I29:I30"/>
    <mergeCell ref="I31:I32"/>
    <mergeCell ref="I36:I38"/>
    <mergeCell ref="I39:I41"/>
    <mergeCell ref="I44:I47"/>
    <mergeCell ref="I60:I61"/>
    <mergeCell ref="I63:I65"/>
    <mergeCell ref="I66:I75"/>
    <mergeCell ref="F29:F30"/>
    <mergeCell ref="F31:F32"/>
    <mergeCell ref="F36:F38"/>
    <mergeCell ref="F44:F47"/>
    <mergeCell ref="F60:F61"/>
    <mergeCell ref="F63:F65"/>
    <mergeCell ref="F66:F75"/>
    <mergeCell ref="G29:G30"/>
    <mergeCell ref="G31:G32"/>
    <mergeCell ref="G36:G38"/>
    <mergeCell ref="G39:G41"/>
    <mergeCell ref="G44:G47"/>
    <mergeCell ref="G60:G61"/>
    <mergeCell ref="G63:G65"/>
    <mergeCell ref="G66:G75"/>
    <mergeCell ref="C76:C81"/>
    <mergeCell ref="D5:D7"/>
    <mergeCell ref="D11:D12"/>
    <mergeCell ref="D13:D18"/>
    <mergeCell ref="D19:D20"/>
    <mergeCell ref="D21:D23"/>
    <mergeCell ref="D25:D28"/>
    <mergeCell ref="D29:D30"/>
    <mergeCell ref="D31:D32"/>
    <mergeCell ref="D33:D34"/>
    <mergeCell ref="D36:D38"/>
    <mergeCell ref="D39:D41"/>
    <mergeCell ref="D44:D47"/>
    <mergeCell ref="D54:D56"/>
    <mergeCell ref="D60:D61"/>
    <mergeCell ref="D63:D65"/>
    <mergeCell ref="D66:D75"/>
    <mergeCell ref="D76:D81"/>
    <mergeCell ref="C31:C32"/>
    <mergeCell ref="C33:C34"/>
    <mergeCell ref="C36:C38"/>
    <mergeCell ref="C39:C41"/>
    <mergeCell ref="C44:C47"/>
    <mergeCell ref="C54:C56"/>
    <mergeCell ref="C60:C61"/>
    <mergeCell ref="C63:C65"/>
    <mergeCell ref="C66:C75"/>
    <mergeCell ref="B33:B34"/>
    <mergeCell ref="B36:B38"/>
    <mergeCell ref="B39:B41"/>
    <mergeCell ref="B44:B47"/>
    <mergeCell ref="B54:B56"/>
    <mergeCell ref="B60:B61"/>
    <mergeCell ref="B63:B65"/>
    <mergeCell ref="B66:B75"/>
    <mergeCell ref="B76:B81"/>
    <mergeCell ref="A33:A34"/>
    <mergeCell ref="A36:A38"/>
    <mergeCell ref="A39:A41"/>
    <mergeCell ref="A44:A47"/>
    <mergeCell ref="A54:A56"/>
    <mergeCell ref="A60:A61"/>
    <mergeCell ref="A63:A65"/>
    <mergeCell ref="A66:A75"/>
    <mergeCell ref="A76:A81"/>
    <mergeCell ref="A1:M1"/>
    <mergeCell ref="A5:A7"/>
    <mergeCell ref="A11:A12"/>
    <mergeCell ref="A13:A18"/>
    <mergeCell ref="A19:A20"/>
    <mergeCell ref="A21:A23"/>
    <mergeCell ref="A25:A28"/>
    <mergeCell ref="A29:A30"/>
    <mergeCell ref="A31:A32"/>
    <mergeCell ref="B5:B7"/>
    <mergeCell ref="B11:B12"/>
    <mergeCell ref="B13:B18"/>
    <mergeCell ref="B19:B20"/>
    <mergeCell ref="B21:B23"/>
    <mergeCell ref="B25:B28"/>
    <mergeCell ref="B29:B30"/>
    <mergeCell ref="B31:B32"/>
    <mergeCell ref="C5:C7"/>
    <mergeCell ref="C11:C12"/>
    <mergeCell ref="C13:C18"/>
    <mergeCell ref="C19:C20"/>
    <mergeCell ref="C21:C23"/>
    <mergeCell ref="C25:C28"/>
    <mergeCell ref="C29:C30"/>
  </mergeCells>
  <phoneticPr fontId="13" type="noConversion"/>
  <pageMargins left="0.27500000000000002" right="0.196527777777778" top="0.196527777777778" bottom="7.8472222222222193E-2" header="0.5" footer="0.5"/>
  <pageSetup paperSize="9" scale="9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乔亚楠</dc:creator>
  <cp:lastModifiedBy>旭 马</cp:lastModifiedBy>
  <dcterms:created xsi:type="dcterms:W3CDTF">2023-09-07T00:48:00Z</dcterms:created>
  <dcterms:modified xsi:type="dcterms:W3CDTF">2023-09-08T03:40:35Z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9D7C66FDE1384CAFBB5239209377F1C8_11</vt:lpwstr>
  </property>
  <property fmtid="{D5CDD505-2E9C-101B-9397-08002B2CF9AE}" pid="3" name="KSOProductBuildVer">
    <vt:lpwstr>2052-11.1.0.14309</vt:lpwstr>
  </property>
</Properties>
</file>